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180" activeTab="1"/>
  </bookViews>
  <sheets>
    <sheet name="Polting " sheetId="3" r:id="rId1"/>
    <sheet name="Roster Sem 2" sheetId="8" r:id="rId2"/>
    <sheet name="Roster Sem 4" sheetId="6" r:id="rId3"/>
    <sheet name="Roster Sem 6" sheetId="1" r:id="rId4"/>
    <sheet name="LAB GENAP" sheetId="5" r:id="rId5"/>
    <sheet name="ctt perubahan dosen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'Polting '!$A$3:$F$5</definedName>
    <definedName name="_xlnm._FilterDatabase" localSheetId="1" hidden="1">'Roster Sem 2'!$A$1:$G$147</definedName>
    <definedName name="_xlnm._FilterDatabase" localSheetId="2" hidden="1">'Roster Sem 4'!$B$2:$J$164</definedName>
    <definedName name="_xlnm._FilterDatabase" localSheetId="3" hidden="1">'Roster Sem 6'!$A$1:$I$113</definedName>
    <definedName name="_SIL07" localSheetId="0">#REF!</definedName>
    <definedName name="_SIL07" localSheetId="1">#REF!</definedName>
    <definedName name="_SIL07">#REF!</definedName>
    <definedName name="_TAB07" localSheetId="0">#REF!</definedName>
    <definedName name="_TAB07" localSheetId="1">#REF!</definedName>
    <definedName name="_TAB07">#REF!</definedName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AA" localSheetId="0">#REF!</definedName>
    <definedName name="AAAA" localSheetId="1">#REF!</definedName>
    <definedName name="AAAA">#REF!</definedName>
    <definedName name="ALL" localSheetId="0">'[1]KUOTA DOSEN'!$B$6:$C$84</definedName>
    <definedName name="ALL" localSheetId="1">'[2]KUOTA DOSEN'!$B$6:$C$84</definedName>
    <definedName name="ALL">'[3]KUOTA DOSEN'!$B$6:$C$84</definedName>
    <definedName name="ALLBARU" localSheetId="0">#REF!</definedName>
    <definedName name="ALLBARU" localSheetId="1">#REF!</definedName>
    <definedName name="ALLBARU">#REF!</definedName>
    <definedName name="B" localSheetId="0">#REF!</definedName>
    <definedName name="B" localSheetId="1">#REF!</definedName>
    <definedName name="B">#REF!</definedName>
    <definedName name="BADRUL" localSheetId="0">[4]TUNJ_KEL!#REF!</definedName>
    <definedName name="BADRUL" localSheetId="1">[4]TUNJ_KEL!#REF!</definedName>
    <definedName name="BADRUL">[4]TUNJ_KEL!#REF!</definedName>
    <definedName name="BBB" localSheetId="0">#REF!</definedName>
    <definedName name="BBB" localSheetId="1">#REF!</definedName>
    <definedName name="BBB">#REF!</definedName>
    <definedName name="CONTROL">'[5]DONT DELETE'!$B$2</definedName>
    <definedName name="D" localSheetId="0">#REF!</definedName>
    <definedName name="D" localSheetId="1">#REF!</definedName>
    <definedName name="D">#REF!</definedName>
    <definedName name="dhg" localSheetId="0">#REF!</definedName>
    <definedName name="dhg" localSheetId="1">#REF!</definedName>
    <definedName name="dhg">#REF!</definedName>
    <definedName name="DOSEN" localSheetId="0">#REF!</definedName>
    <definedName name="DOSEN" localSheetId="1">#REF!</definedName>
    <definedName name="DOSEN">#REF!</definedName>
    <definedName name="Dosen_Sem_6" localSheetId="0">#REF!</definedName>
    <definedName name="Dosen_Sem_6" localSheetId="1">#REF!</definedName>
    <definedName name="Dosen_Sem_6">#REF!</definedName>
    <definedName name="DOSEN_SEM1GEL2" localSheetId="0">'[6]ROSTER SEM 1 GEL 2'!$F$2:$F$235</definedName>
    <definedName name="DOSEN_SEM1GEL2" localSheetId="1">'[7]ROSTER SEM 1 GEL 2'!$F$2:$F$235</definedName>
    <definedName name="DOSEN_SEM1GEL2">'[6]ROSTER SEM 1 GEL 2'!$F$2:$F$235</definedName>
    <definedName name="DOSEN_SEM3" localSheetId="0">'[6]ROSTER SEM 3'!$F$2:$F$262</definedName>
    <definedName name="DOSEN_SEM3" localSheetId="1">'[7]ROSTER SEM 3'!$F$2:$F$262</definedName>
    <definedName name="DOSEN_SEM3">'[6]ROSTER SEM 3'!$F$2:$F$262</definedName>
    <definedName name="DOSEN_SEM7NEW" localSheetId="0">#REF!</definedName>
    <definedName name="DOSEN_SEM7NEW" localSheetId="1">#REF!</definedName>
    <definedName name="DOSEN_SEM7NEW">#REF!</definedName>
    <definedName name="DOSENSEM1GEL3" localSheetId="0">#REF!</definedName>
    <definedName name="DOSENSEM1GEL3" localSheetId="1">#REF!</definedName>
    <definedName name="DOSENSEM1GEL3">#REF!</definedName>
    <definedName name="DOSENTGD" localSheetId="0">#REF!</definedName>
    <definedName name="DOSENTGD" localSheetId="1">#REF!</definedName>
    <definedName name="DOSENTGD">#REF!</definedName>
    <definedName name="DSF" localSheetId="0">#REF!</definedName>
    <definedName name="DSF" localSheetId="1">#REF!</definedName>
    <definedName name="DSF">#REF!</definedName>
    <definedName name="e" localSheetId="0">#REF!</definedName>
    <definedName name="e" localSheetId="1">#REF!</definedName>
    <definedName name="e">#REF!</definedName>
    <definedName name="F" localSheetId="0">#REF!</definedName>
    <definedName name="F" localSheetId="1">#REF!</definedName>
    <definedName name="F">#REF!</definedName>
    <definedName name="fffff" localSheetId="0">#REF!</definedName>
    <definedName name="fffff" localSheetId="1">#REF!</definedName>
    <definedName name="fffff">#REF!</definedName>
    <definedName name="G" localSheetId="0">#REF!</definedName>
    <definedName name="G" localSheetId="1">#REF!</definedName>
    <definedName name="G">#REF!</definedName>
    <definedName name="H" localSheetId="0">#REF!</definedName>
    <definedName name="H" localSheetId="1">#REF!</definedName>
    <definedName name="H">#REF!</definedName>
    <definedName name="HASIL_MI_1" localSheetId="0">'[8]HASIL MI'!$G$2:$G$28</definedName>
    <definedName name="HASIL_MI_1" localSheetId="1">'[9]HASIL MI'!$G$2:$G$28</definedName>
    <definedName name="HASIL_MI_1">'[8]HASIL MI'!$G$2:$G$28</definedName>
    <definedName name="HASIL_MI_2" localSheetId="0">'[8]HASIL MI'!$H$2:$H$28</definedName>
    <definedName name="HASIL_MI_2" localSheetId="1">'[9]HASIL MI'!$H$2:$H$28</definedName>
    <definedName name="HASIL_MI_2">'[8]HASIL MI'!$H$2:$H$28</definedName>
    <definedName name="HASIL_SI_1" localSheetId="0">'[8]HASIL SI'!$I$2:$I$26</definedName>
    <definedName name="HASIL_SI_1" localSheetId="1">'[9]HASIL SI'!$I$2:$I$26</definedName>
    <definedName name="HASIL_SI_1">'[8]HASIL SI'!$I$2:$I$26</definedName>
    <definedName name="HASIL_SI_2" localSheetId="0">'[8]HASIL SI'!$J$2:$J$26</definedName>
    <definedName name="HASIL_SI_2" localSheetId="1">'[9]HASIL SI'!$J$2:$J$26</definedName>
    <definedName name="HASIL_SI_2">'[8]HASIL SI'!$J$2:$J$26</definedName>
    <definedName name="HASIL_SK_1" localSheetId="0">'[8]HASIL SK'!$I$2:$I$12</definedName>
    <definedName name="HASIL_SK_1" localSheetId="1">'[9]HASIL SK'!$I$2:$I$12</definedName>
    <definedName name="HASIL_SK_1">'[8]HASIL SK'!$I$2:$I$12</definedName>
    <definedName name="HASIL_SK_2" localSheetId="0">'[8]HASIL SK'!$J$2:$J$12</definedName>
    <definedName name="HASIL_SK_2" localSheetId="1">'[9]HASIL SK'!$J$2:$J$12</definedName>
    <definedName name="HASIL_SK_2">'[8]HASIL SK'!$J$2:$J$12</definedName>
    <definedName name="HASIL_TK_1" localSheetId="0">'[8]HASIL TK'!$G$2:$G$4</definedName>
    <definedName name="HASIL_TK_1" localSheetId="1">'[9]HASIL TK'!$G$2:$G$4</definedName>
    <definedName name="HASIL_TK_1">'[8]HASIL TK'!$G$2:$G$4</definedName>
    <definedName name="HASIL_TK_2" localSheetId="0">'[8]HASIL TK'!$H$2:$H$4</definedName>
    <definedName name="HASIL_TK_2" localSheetId="1">'[9]HASIL TK'!$H$2:$H$4</definedName>
    <definedName name="HASIL_TK_2">'[8]HASIL TK'!$H$2:$H$4</definedName>
    <definedName name="HN" localSheetId="0">#REF!</definedName>
    <definedName name="HN" localSheetId="1">#REF!</definedName>
    <definedName name="HN">#REF!</definedName>
    <definedName name="i" localSheetId="0">#REF!</definedName>
    <definedName name="i" localSheetId="1">#REF!</definedName>
    <definedName name="i">#REF!</definedName>
    <definedName name="J" localSheetId="0">#REF!</definedName>
    <definedName name="J" localSheetId="1">#REF!</definedName>
    <definedName name="J">#REF!</definedName>
    <definedName name="k" localSheetId="0">#REF!</definedName>
    <definedName name="k" localSheetId="1">#REF!</definedName>
    <definedName name="k">#REF!</definedName>
    <definedName name="ksadj" localSheetId="0">[4]TUNJ_KEL!#REF!</definedName>
    <definedName name="ksadj" localSheetId="1">[4]TUNJ_KEL!#REF!</definedName>
    <definedName name="ksadj">[4]TUNJ_KEL!#REF!</definedName>
    <definedName name="kuota1" localSheetId="0">'[10]KUOTA DOSEN'!$B$5:$C$88</definedName>
    <definedName name="kuota1" localSheetId="1">'[11]KUOTA DOSEN'!$B$5:$C$88</definedName>
    <definedName name="kuota1">'[10]KUOTA DOSEN'!$B$5:$C$88</definedName>
    <definedName name="KUOTADOSENSEM4" localSheetId="0">#REF!</definedName>
    <definedName name="KUOTADOSENSEM4" localSheetId="1">#REF!</definedName>
    <definedName name="KUOTADOSENSEM4">#REF!</definedName>
    <definedName name="l" localSheetId="0">#REF!</definedName>
    <definedName name="l" localSheetId="1">#REF!</definedName>
    <definedName name="l">#REF!</definedName>
    <definedName name="m" localSheetId="0">#REF!</definedName>
    <definedName name="m" localSheetId="1">#REF!</definedName>
    <definedName name="m">#REF!</definedName>
    <definedName name="MASA_KERJA" localSheetId="0">#REF!</definedName>
    <definedName name="MASA_KERJA" localSheetId="1">#REF!</definedName>
    <definedName name="MASA_KERJA">#REF!</definedName>
    <definedName name="n" localSheetId="0">#REF!</definedName>
    <definedName name="n" localSheetId="1">#REF!</definedName>
    <definedName name="n">#REF!</definedName>
    <definedName name="NH" localSheetId="0">#REF!</definedName>
    <definedName name="NH" localSheetId="1">#REF!</definedName>
    <definedName name="NH">#REF!</definedName>
    <definedName name="NID">[12]MSDOS!$A$1:$E$105</definedName>
    <definedName name="NIDN" localSheetId="0">#REF!</definedName>
    <definedName name="NIDN" localSheetId="1">#REF!</definedName>
    <definedName name="NIDN">#REF!</definedName>
    <definedName name="O" localSheetId="0">#REF!</definedName>
    <definedName name="O" localSheetId="1">#REF!</definedName>
    <definedName name="O">#REF!</definedName>
    <definedName name="ok" localSheetId="0">#REF!</definedName>
    <definedName name="ok" localSheetId="1">#REF!</definedName>
    <definedName name="ok">#REF!</definedName>
    <definedName name="p" localSheetId="0">#REF!</definedName>
    <definedName name="p" localSheetId="1">#REF!</definedName>
    <definedName name="p">#REF!</definedName>
    <definedName name="PENDIDIKAN" localSheetId="0">'[5]GAJI DSN-TTP'!#REF!</definedName>
    <definedName name="PENDIDIKAN" localSheetId="1">'[5]GAJI DSN-TTP'!#REF!</definedName>
    <definedName name="PENDIDIKAN">'[5]GAJI DSN-TTP'!#REF!</definedName>
    <definedName name="PERDOSEN" localSheetId="0">#REF!</definedName>
    <definedName name="PERDOSEN" localSheetId="1">#REF!</definedName>
    <definedName name="PERDOSEN">#REF!</definedName>
    <definedName name="_xlnm.Print_Area" localSheetId="0">'Polting '!$A$1:$G$85</definedName>
    <definedName name="PROPMI">'[13]PROPOSAL MI'!$G$2:$G$5</definedName>
    <definedName name="PROPSI" localSheetId="0">'[8]PROPOSAL-SI'!$I$2:$I$4</definedName>
    <definedName name="PROPSI" localSheetId="1">'[9]PROPOSAL-SI'!$I$2:$I$4</definedName>
    <definedName name="PROPSI">'[8]PROPOSAL-SI'!$I$2:$I$4</definedName>
    <definedName name="PROPTK">'[13]PROPOSAL TK'!$G$2</definedName>
    <definedName name="PURWADI" localSheetId="0">[4]TUNJ_KEL!#REF!</definedName>
    <definedName name="PURWADI" localSheetId="1">[4]TUNJ_KEL!#REF!</definedName>
    <definedName name="PURWADI">[4]TUNJ_KEL!#REF!</definedName>
    <definedName name="q" localSheetId="0">#REF!</definedName>
    <definedName name="q" localSheetId="1">#REF!</definedName>
    <definedName name="q">#REF!</definedName>
    <definedName name="QA" localSheetId="0">#REF!</definedName>
    <definedName name="QA" localSheetId="1">#REF!</definedName>
    <definedName name="QA">#REF!</definedName>
    <definedName name="QB" localSheetId="0">#REF!</definedName>
    <definedName name="QB" localSheetId="1">#REF!</definedName>
    <definedName name="QB">#REF!</definedName>
    <definedName name="QC" localSheetId="0">#REF!</definedName>
    <definedName name="QC" localSheetId="1">#REF!</definedName>
    <definedName name="QC">#REF!</definedName>
    <definedName name="qceknilai_kosong" localSheetId="0">#REF!</definedName>
    <definedName name="qceknilai_kosong" localSheetId="1">#REF!</definedName>
    <definedName name="qceknilai_kosong">#REF!</definedName>
    <definedName name="QD" localSheetId="0">#REF!</definedName>
    <definedName name="QD" localSheetId="1">#REF!</definedName>
    <definedName name="QD">#REF!</definedName>
    <definedName name="QE" localSheetId="0">#REF!</definedName>
    <definedName name="QE" localSheetId="1">#REF!</definedName>
    <definedName name="QE">#REF!</definedName>
    <definedName name="QF" localSheetId="0">#REF!</definedName>
    <definedName name="QF" localSheetId="1">#REF!</definedName>
    <definedName name="QF">#REF!</definedName>
    <definedName name="QG" localSheetId="0">#REF!</definedName>
    <definedName name="QG" localSheetId="1">#REF!</definedName>
    <definedName name="QG">#REF!</definedName>
    <definedName name="QH" localSheetId="0">#REF!</definedName>
    <definedName name="QH" localSheetId="1">#REF!</definedName>
    <definedName name="QH">#REF!</definedName>
    <definedName name="QI" localSheetId="0">#REF!</definedName>
    <definedName name="QI" localSheetId="1">#REF!</definedName>
    <definedName name="QI">#REF!</definedName>
    <definedName name="QJ" localSheetId="0">#REF!</definedName>
    <definedName name="QJ" localSheetId="1">#REF!</definedName>
    <definedName name="QJ">#REF!</definedName>
    <definedName name="QK" localSheetId="0">#REF!</definedName>
    <definedName name="QK" localSheetId="1">#REF!</definedName>
    <definedName name="QK">#REF!</definedName>
    <definedName name="QL" localSheetId="0">#REF!</definedName>
    <definedName name="QL" localSheetId="1">#REF!</definedName>
    <definedName name="QL">#REF!</definedName>
    <definedName name="QM" localSheetId="0">#REF!</definedName>
    <definedName name="QM" localSheetId="1">#REF!</definedName>
    <definedName name="QM">#REF!</definedName>
    <definedName name="QN" localSheetId="0">#REF!</definedName>
    <definedName name="QN" localSheetId="1">#REF!</definedName>
    <definedName name="QN">#REF!</definedName>
    <definedName name="QR" localSheetId="0">#REF!</definedName>
    <definedName name="QR" localSheetId="1">#REF!</definedName>
    <definedName name="QR">#REF!</definedName>
    <definedName name="QS" localSheetId="0">#REF!</definedName>
    <definedName name="QS" localSheetId="1">#REF!</definedName>
    <definedName name="QS">#REF!</definedName>
    <definedName name="QT" localSheetId="0">#REF!</definedName>
    <definedName name="QT" localSheetId="1">#REF!</definedName>
    <definedName name="QT">#REF!</definedName>
    <definedName name="QU" localSheetId="0">#REF!</definedName>
    <definedName name="QU" localSheetId="1">#REF!</definedName>
    <definedName name="QU">#REF!</definedName>
    <definedName name="QV" localSheetId="0">#REF!</definedName>
    <definedName name="QV" localSheetId="1">#REF!</definedName>
    <definedName name="QV">#REF!</definedName>
    <definedName name="QW" localSheetId="0">#REF!</definedName>
    <definedName name="QW" localSheetId="1">#REF!</definedName>
    <definedName name="QW">#REF!</definedName>
    <definedName name="QX" localSheetId="0">#REF!</definedName>
    <definedName name="QX" localSheetId="1">#REF!</definedName>
    <definedName name="QX">#REF!</definedName>
    <definedName name="QY" localSheetId="0">'[14]KUOTA DOSEN'!$B$5:$C$80</definedName>
    <definedName name="QY" localSheetId="1">'[15]KUOTA DOSEN'!$B$5:$C$80</definedName>
    <definedName name="QY">'[14]KUOTA DOSEN'!$B$5:$C$80</definedName>
    <definedName name="QZ" localSheetId="0">#REF!</definedName>
    <definedName name="QZ" localSheetId="1">#REF!</definedName>
    <definedName name="QZ">#REF!</definedName>
    <definedName name="ROSTER" localSheetId="0">#REF!</definedName>
    <definedName name="ROSTER" localSheetId="1">#REF!</definedName>
    <definedName name="ROSTER">#REF!</definedName>
    <definedName name="s" localSheetId="0">#REF!</definedName>
    <definedName name="s" localSheetId="1">#REF!</definedName>
    <definedName name="s">#REF!</definedName>
    <definedName name="SALARY_BASE">[5]SALARY_BASE!$A$1:$J$22</definedName>
    <definedName name="SDAYH" localSheetId="0">#REF!</definedName>
    <definedName name="SDAYH" localSheetId="1">#REF!</definedName>
    <definedName name="SDAYH">#REF!</definedName>
    <definedName name="SDFSDF" localSheetId="0">#REF!</definedName>
    <definedName name="SDFSDF" localSheetId="1">#REF!</definedName>
    <definedName name="SDFSDF">#REF!</definedName>
    <definedName name="sdsdsdsd" localSheetId="0">#REF!</definedName>
    <definedName name="sdsdsdsd" localSheetId="1">#REF!</definedName>
    <definedName name="sdsdsdsd">#REF!</definedName>
    <definedName name="SESI_BASE">[5]SESI_BASE!$A$1:$J$28</definedName>
    <definedName name="SIDANG_MI_1" localSheetId="0">'[8]SIDANG-MI'!$G$2:$G$70</definedName>
    <definedName name="SIDANG_MI_1" localSheetId="1">'[9]SIDANG-MI'!$G$2:$G$70</definedName>
    <definedName name="SIDANG_MI_1">'[8]SIDANG-MI'!$G$2:$G$70</definedName>
    <definedName name="SIDANG_MI_2" localSheetId="0">'[8]SIDANG-MI'!$H$2:$H$70</definedName>
    <definedName name="SIDANG_MI_2" localSheetId="1">'[9]SIDANG-MI'!$H$2:$H$70</definedName>
    <definedName name="SIDANG_MI_2">'[8]SIDANG-MI'!$H$2:$H$70</definedName>
    <definedName name="SIDANG_SI_1" localSheetId="0">'[8]SIDANG-SI'!$H$2:$H$48</definedName>
    <definedName name="SIDANG_SI_1" localSheetId="1">'[9]SIDANG-SI'!$H$2:$H$48</definedName>
    <definedName name="SIDANG_SI_1">'[8]SIDANG-SI'!$H$2:$H$48</definedName>
    <definedName name="SIDANG_SI_2" localSheetId="0">'[8]SIDANG-SI'!$I$2:$I$48</definedName>
    <definedName name="SIDANG_SI_2" localSheetId="1">'[9]SIDANG-SI'!$I$2:$I$48</definedName>
    <definedName name="SIDANG_SI_2">'[8]SIDANG-SI'!$I$2:$I$48</definedName>
    <definedName name="SIDANG_SK_1" localSheetId="0">'[8]SIDANG-SK'!$H$2:$H$3</definedName>
    <definedName name="SIDANG_SK_1" localSheetId="1">'[9]SIDANG-SK'!$H$2:$H$3</definedName>
    <definedName name="SIDANG_SK_1">'[8]SIDANG-SK'!$H$2:$H$3</definedName>
    <definedName name="SIDANG_SK_2" localSheetId="0">'[8]SIDANG-SK'!$I$2:$I$3</definedName>
    <definedName name="SIDANG_SK_2" localSheetId="1">'[9]SIDANG-SK'!$I$2:$I$3</definedName>
    <definedName name="SIDANG_SK_2">'[8]SIDANG-SK'!$I$2:$I$3</definedName>
    <definedName name="SIDANG_TK_1" localSheetId="0">'[8]SIDANG-TK'!$G$2:$G$10</definedName>
    <definedName name="SIDANG_TK_1" localSheetId="1">'[9]SIDANG-TK'!$G$2:$G$10</definedName>
    <definedName name="SIDANG_TK_1">'[8]SIDANG-TK'!$G$2:$G$10</definedName>
    <definedName name="SIDANG_TK_2" localSheetId="0">'[8]SIDANG-TK'!$H$2:$H$10</definedName>
    <definedName name="SIDANG_TK_2" localSheetId="1">'[9]SIDANG-TK'!$H$2:$H$10</definedName>
    <definedName name="SIDANG_TK_2">'[8]SIDANG-TK'!$H$2:$H$10</definedName>
    <definedName name="SK_MENGAJAR2" localSheetId="0">#REF!</definedName>
    <definedName name="SK_MENGAJAR2" localSheetId="1">#REF!</definedName>
    <definedName name="SK_MENGAJAR2">#REF!</definedName>
    <definedName name="source_dsn" localSheetId="0">#REF!</definedName>
    <definedName name="source_dsn" localSheetId="1">#REF!</definedName>
    <definedName name="source_dsn">#REF!</definedName>
    <definedName name="SY" localSheetId="0">#REF!</definedName>
    <definedName name="SY" localSheetId="1">#REF!</definedName>
    <definedName name="SY">#REF!</definedName>
    <definedName name="T" localSheetId="0">#REF!</definedName>
    <definedName name="T" localSheetId="1">#REF!</definedName>
    <definedName name="T">#REF!</definedName>
    <definedName name="TABEL" localSheetId="0">[4]TUNJ_KEL!#REF!</definedName>
    <definedName name="TABEL" localSheetId="1">[4]TUNJ_KEL!#REF!</definedName>
    <definedName name="TABEL">[4]TUNJ_KEL!#REF!</definedName>
    <definedName name="TABEL_DOSEN_TDK_TETAP" localSheetId="0">#REF!</definedName>
    <definedName name="TABEL_DOSEN_TDK_TETAP" localSheetId="1">#REF!</definedName>
    <definedName name="TABEL_DOSEN_TDK_TETAP">#REF!</definedName>
    <definedName name="tabel_dosen_tetap">[16]DATA_DOSEN!$B$9:$AL$44</definedName>
    <definedName name="tabel_GAJI">'[17]TABEL GAJI'!$E$6:$L$35</definedName>
    <definedName name="TBL_DATA_PEG">[16]DATA_PEG!$B$9:$V$58</definedName>
    <definedName name="TBL_HONOR_MGJR">[16]TBL_HONOR_MGJR!$C$7:$L$41</definedName>
    <definedName name="TBL_TUNJ_DIVISI">'[16]TUNJ_JBT - DIVISI - TUNJ_KEL'!$F$4:$I$17</definedName>
    <definedName name="TBL_TUNJ_JABATAN">'[16]TUNJ_JBT - DIVISI - TUNJ_KEL'!$B$4:$C$13</definedName>
    <definedName name="TBL_TUNJ_KEL">'[16]TUNJ_JBT - DIVISI - TUNJ_KEL'!$B$20:$D$32</definedName>
    <definedName name="TBLDOSEN" localSheetId="0">#REF!</definedName>
    <definedName name="TBLDOSEN" localSheetId="1">#REF!</definedName>
    <definedName name="TBLDOSEN">#REF!</definedName>
    <definedName name="TBLGAJIPOKOK">'[16]TBL_GAJI_POKOK &amp; U_MAKAN'!$A$7:$R$41</definedName>
    <definedName name="TBLGOLPANGKT">'[16]TBL_GOL&amp;PANGKAT'!$E$6:$N$13</definedName>
    <definedName name="TBLTUNJDIVISI" localSheetId="0">[4]TUNJ_KEL!#REF!</definedName>
    <definedName name="TBLTUNJDIVISI" localSheetId="1">[4]TUNJ_KEL!#REF!</definedName>
    <definedName name="TBLTUNJDIVISI">[4]TUNJ_KEL!#REF!</definedName>
    <definedName name="TBLTUNJJABATAN" localSheetId="0">[4]TUNJ_KEL!#REF!</definedName>
    <definedName name="TBLTUNJJABATAN" localSheetId="1">[4]TUNJ_KEL!#REF!</definedName>
    <definedName name="TBLTUNJJABATAN">[4]TUNJ_KEL!#REF!</definedName>
    <definedName name="TJ_JAB">[5]TUNJANGAN!$E$1:$G$10</definedName>
    <definedName name="TJ_KEL">[5]TUNJANGAN!$A$1:$C$22</definedName>
    <definedName name="total_gaji">'[4]GAJI_DOSEN TETAP'!$B$9:$AP$47</definedName>
    <definedName name="TOTALGAJIPOKOK">'[5]GAJI DSN-TTP'!$B$3:$AI$40</definedName>
    <definedName name="trakd" localSheetId="0">#REF!</definedName>
    <definedName name="trakd" localSheetId="1">#REF!</definedName>
    <definedName name="trakd">#REF!</definedName>
    <definedName name="U" localSheetId="0">#REF!</definedName>
    <definedName name="U" localSheetId="1">#REF!</definedName>
    <definedName name="U">#REF!</definedName>
    <definedName name="UPDATEDOSEN" localSheetId="0">'[18]KUOTA DOSEN'!$B$3:$C$98</definedName>
    <definedName name="UPDATEDOSEN" localSheetId="1">'[19]KUOTA DOSEN'!$B$3:$C$98</definedName>
    <definedName name="UPDATEDOSEN">'[18]KUOTA DOSEN'!$B$3:$C$98</definedName>
    <definedName name="v" localSheetId="0">#REF!</definedName>
    <definedName name="v" localSheetId="1">#REF!</definedName>
    <definedName name="v">#REF!</definedName>
    <definedName name="w" localSheetId="0">#REF!</definedName>
    <definedName name="w" localSheetId="1">#REF!</definedName>
    <definedName name="w">#REF!</definedName>
    <definedName name="WE" localSheetId="0">#REF!</definedName>
    <definedName name="WE" localSheetId="1">#REF!</definedName>
    <definedName name="WE">#REF!</definedName>
    <definedName name="WQ" localSheetId="0">#REF!</definedName>
    <definedName name="WQ" localSheetId="1">#REF!</definedName>
    <definedName name="WQ">#REF!</definedName>
    <definedName name="X" localSheetId="0">#REF!</definedName>
    <definedName name="X" localSheetId="1">#REF!</definedName>
    <definedName name="X">#REF!</definedName>
    <definedName name="Y" localSheetId="0">#REF!</definedName>
    <definedName name="Y" localSheetId="1">#REF!</definedName>
    <definedName name="Y">#REF!</definedName>
    <definedName name="YO" localSheetId="0">#REF!</definedName>
    <definedName name="YO" localSheetId="1">#REF!</definedName>
    <definedName name="YO">#REF!</definedName>
    <definedName name="YS" localSheetId="0">#REF!</definedName>
    <definedName name="YS" localSheetId="1">#REF!</definedName>
    <definedName name="YS">#REF!</definedName>
    <definedName name="z" localSheetId="0">#REF!</definedName>
    <definedName name="z" localSheetId="1">#REF!</definedName>
    <definedName name="z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3"/>
  <c r="I48"/>
  <c r="I49"/>
  <c r="I50"/>
  <c r="I51"/>
  <c r="I52"/>
  <c r="I53"/>
  <c r="I54"/>
  <c r="I55"/>
  <c r="I56"/>
  <c r="M56" s="1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46"/>
  <c r="I6" l="1"/>
  <c r="M6" s="1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I8"/>
  <c r="I9"/>
  <c r="M9" s="1"/>
  <c r="I10"/>
  <c r="M10" s="1"/>
  <c r="I11"/>
  <c r="I12"/>
  <c r="I13"/>
  <c r="I14"/>
  <c r="I15"/>
  <c r="I16"/>
  <c r="I17"/>
  <c r="I18"/>
  <c r="I19"/>
  <c r="I20"/>
  <c r="I21"/>
  <c r="I22"/>
  <c r="I23"/>
  <c r="I24"/>
  <c r="I25"/>
  <c r="I26"/>
  <c r="M13" l="1"/>
  <c r="M7"/>
  <c r="M8"/>
  <c r="M11"/>
  <c r="M12"/>
  <c r="M14"/>
  <c r="M15"/>
  <c r="M16"/>
  <c r="M17"/>
  <c r="M18"/>
  <c r="M19"/>
  <c r="M20"/>
  <c r="M21"/>
  <c r="M22"/>
  <c r="M23"/>
  <c r="M24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26"/>
  <c r="M50"/>
  <c r="M51"/>
  <c r="M52"/>
  <c r="M53"/>
  <c r="M54"/>
  <c r="M55"/>
  <c r="M25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I86"/>
  <c r="L88" s="1"/>
  <c r="G59" l="1"/>
  <c r="K86"/>
  <c r="H30"/>
  <c r="H62" l="1"/>
  <c r="H63"/>
  <c r="H7" l="1"/>
  <c r="H8"/>
  <c r="H9"/>
  <c r="H10"/>
  <c r="H11"/>
  <c r="H12"/>
  <c r="H13"/>
  <c r="H14"/>
  <c r="H15"/>
  <c r="H16"/>
  <c r="H17"/>
  <c r="H18"/>
  <c r="H19"/>
  <c r="H20"/>
  <c r="H21"/>
  <c r="H22"/>
  <c r="H23"/>
  <c r="H24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26"/>
  <c r="H50"/>
  <c r="H51"/>
  <c r="H52"/>
  <c r="H53"/>
  <c r="H54"/>
  <c r="H55"/>
  <c r="H56"/>
  <c r="H25"/>
  <c r="H57"/>
  <c r="H58"/>
  <c r="H59"/>
  <c r="H60"/>
  <c r="H61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6"/>
  <c r="H86" l="1"/>
  <c r="I8" i="6" l="1"/>
  <c r="I10"/>
  <c r="I11"/>
  <c r="I5"/>
  <c r="I6"/>
  <c r="I9"/>
  <c r="I7"/>
  <c r="I4"/>
  <c r="I15"/>
  <c r="I16"/>
  <c r="I19"/>
  <c r="I20"/>
  <c r="I12"/>
  <c r="I13"/>
  <c r="I14"/>
  <c r="I18"/>
  <c r="I17"/>
  <c r="I23"/>
  <c r="I28"/>
  <c r="I24"/>
  <c r="I21"/>
  <c r="I26"/>
  <c r="I27"/>
  <c r="I29"/>
  <c r="I22"/>
  <c r="I25"/>
  <c r="I34"/>
  <c r="I35"/>
  <c r="I32"/>
  <c r="I31"/>
  <c r="I38"/>
  <c r="I33"/>
  <c r="I30"/>
  <c r="I37"/>
  <c r="I36"/>
  <c r="I43"/>
  <c r="I47"/>
  <c r="I41"/>
  <c r="I42"/>
  <c r="I39"/>
  <c r="I46"/>
  <c r="I44"/>
  <c r="I45"/>
  <c r="I40"/>
  <c r="I48"/>
  <c r="I50"/>
  <c r="I52"/>
  <c r="I54"/>
  <c r="I55"/>
  <c r="I49"/>
  <c r="I56"/>
  <c r="I51"/>
  <c r="I53"/>
  <c r="I60"/>
  <c r="I57"/>
  <c r="I62"/>
  <c r="I64"/>
  <c r="I61"/>
  <c r="I63"/>
  <c r="I58"/>
  <c r="I59"/>
  <c r="I65"/>
  <c r="I67"/>
  <c r="I72"/>
  <c r="I71"/>
  <c r="I68"/>
  <c r="I70"/>
  <c r="I66"/>
  <c r="I73"/>
  <c r="I69"/>
  <c r="I74"/>
  <c r="I82"/>
  <c r="I75"/>
  <c r="I76"/>
  <c r="I80"/>
  <c r="I78"/>
  <c r="I83"/>
  <c r="I77"/>
  <c r="I81"/>
  <c r="I79"/>
  <c r="I91"/>
  <c r="I84"/>
  <c r="I87"/>
  <c r="I86"/>
  <c r="I89"/>
  <c r="I90"/>
  <c r="I85"/>
  <c r="I92"/>
  <c r="I88"/>
  <c r="I96"/>
  <c r="I97"/>
  <c r="I95"/>
  <c r="I94"/>
  <c r="I93"/>
  <c r="I100"/>
  <c r="I98"/>
  <c r="I99"/>
  <c r="I101"/>
  <c r="I106"/>
  <c r="I105"/>
  <c r="I110"/>
  <c r="I109"/>
  <c r="I104"/>
  <c r="I107"/>
  <c r="I102"/>
  <c r="I108"/>
  <c r="I103"/>
  <c r="I115"/>
  <c r="I116"/>
  <c r="I117"/>
  <c r="I112"/>
  <c r="I113"/>
  <c r="I114"/>
  <c r="I111"/>
  <c r="I119"/>
  <c r="I118"/>
  <c r="I122"/>
  <c r="I126"/>
  <c r="I123"/>
  <c r="I121"/>
  <c r="I120"/>
  <c r="I125"/>
  <c r="I124"/>
  <c r="I128"/>
  <c r="I127"/>
  <c r="I135"/>
  <c r="I131"/>
  <c r="I136"/>
  <c r="I137"/>
  <c r="I133"/>
  <c r="I129"/>
  <c r="I134"/>
  <c r="I132"/>
  <c r="I130"/>
  <c r="I141"/>
  <c r="I142"/>
  <c r="I144"/>
  <c r="I138"/>
  <c r="I140"/>
  <c r="I145"/>
  <c r="I146"/>
  <c r="I143"/>
  <c r="I139"/>
  <c r="I154"/>
  <c r="I151"/>
  <c r="I152"/>
  <c r="I147"/>
  <c r="I150"/>
  <c r="I153"/>
  <c r="I155"/>
  <c r="I149"/>
  <c r="I148"/>
  <c r="I164"/>
  <c r="I161"/>
  <c r="I160"/>
  <c r="I158"/>
  <c r="I159"/>
  <c r="I162"/>
  <c r="I163"/>
  <c r="I156"/>
  <c r="I157"/>
  <c r="I3"/>
  <c r="H23" i="1"/>
  <c r="H113"/>
  <c r="H111"/>
  <c r="H108"/>
  <c r="H112"/>
  <c r="H107"/>
  <c r="H109"/>
  <c r="H110"/>
  <c r="H85"/>
  <c r="H82"/>
  <c r="H80"/>
  <c r="H81"/>
  <c r="H84"/>
  <c r="H83"/>
  <c r="H79"/>
  <c r="H106"/>
  <c r="H104"/>
  <c r="H103"/>
  <c r="H105"/>
  <c r="H101"/>
  <c r="H100"/>
  <c r="H102"/>
  <c r="H99"/>
  <c r="H97"/>
  <c r="H95"/>
  <c r="H98"/>
  <c r="H94"/>
  <c r="H93"/>
  <c r="H96"/>
  <c r="H92"/>
  <c r="H88"/>
  <c r="H91"/>
  <c r="H87"/>
  <c r="H89"/>
  <c r="H90"/>
  <c r="H86"/>
  <c r="H46"/>
  <c r="H49"/>
  <c r="H44"/>
  <c r="H47"/>
  <c r="H50"/>
  <c r="H45"/>
  <c r="H48"/>
  <c r="H78"/>
  <c r="H74"/>
  <c r="H76"/>
  <c r="H77"/>
  <c r="H72"/>
  <c r="H75"/>
  <c r="H73"/>
  <c r="H71"/>
  <c r="H66"/>
  <c r="H67"/>
  <c r="H65"/>
  <c r="H69"/>
  <c r="H70"/>
  <c r="H68"/>
  <c r="H64"/>
  <c r="H63"/>
  <c r="H61"/>
  <c r="H59"/>
  <c r="H62"/>
  <c r="H60"/>
  <c r="H58"/>
  <c r="H53"/>
  <c r="H54"/>
  <c r="H55"/>
  <c r="H52"/>
  <c r="H56"/>
  <c r="H51"/>
  <c r="H57"/>
  <c r="H38"/>
  <c r="H39"/>
  <c r="H42"/>
  <c r="H41"/>
  <c r="H40"/>
  <c r="H43"/>
  <c r="H37"/>
  <c r="H36"/>
  <c r="H31"/>
  <c r="H34"/>
  <c r="H35"/>
  <c r="H33"/>
  <c r="H32"/>
  <c r="H30"/>
  <c r="H29"/>
  <c r="H25"/>
  <c r="H28"/>
  <c r="H24"/>
  <c r="H26"/>
  <c r="H27"/>
  <c r="H16"/>
  <c r="H21"/>
  <c r="H20"/>
  <c r="H18"/>
  <c r="H17"/>
  <c r="H22"/>
  <c r="H19"/>
  <c r="H15"/>
  <c r="H11"/>
  <c r="H14"/>
  <c r="H12"/>
  <c r="H13"/>
  <c r="H10"/>
  <c r="H9"/>
  <c r="H7"/>
  <c r="H8"/>
  <c r="H4"/>
  <c r="H6"/>
  <c r="H3"/>
  <c r="H2"/>
  <c r="H5"/>
  <c r="G13" i="3"/>
  <c r="G14"/>
  <c r="G15"/>
  <c r="G16"/>
  <c r="G17"/>
  <c r="G18"/>
  <c r="G19"/>
  <c r="G20"/>
  <c r="G21"/>
  <c r="G22"/>
  <c r="G23"/>
  <c r="G24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26"/>
  <c r="G50"/>
  <c r="G51"/>
  <c r="G52"/>
  <c r="G53"/>
  <c r="G54"/>
  <c r="G55"/>
  <c r="G56"/>
  <c r="G25"/>
  <c r="G57"/>
  <c r="G58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DH63" i="5" l="1"/>
  <c r="G7" i="3"/>
  <c r="G8"/>
  <c r="G9"/>
  <c r="G10"/>
  <c r="G11"/>
  <c r="G12"/>
  <c r="G6"/>
  <c r="G86" l="1"/>
  <c r="F86"/>
  <c r="J45"/>
  <c r="J6"/>
  <c r="J24"/>
  <c r="J29"/>
  <c r="J52"/>
  <c r="J12"/>
  <c r="J9"/>
  <c r="J17"/>
  <c r="J55"/>
  <c r="J53"/>
  <c r="J22"/>
  <c r="J85"/>
  <c r="J76"/>
  <c r="J23"/>
  <c r="J73"/>
  <c r="J78"/>
  <c r="J26"/>
  <c r="J37"/>
  <c r="J81"/>
  <c r="J28"/>
  <c r="J79"/>
  <c r="J13"/>
  <c r="J11"/>
  <c r="J35"/>
  <c r="J80"/>
  <c r="J8"/>
  <c r="J41"/>
  <c r="J36"/>
  <c r="J14"/>
  <c r="J61"/>
  <c r="J33"/>
  <c r="J75"/>
  <c r="J47"/>
  <c r="J34"/>
  <c r="J40"/>
  <c r="J30"/>
  <c r="J31"/>
  <c r="J19"/>
  <c r="J51"/>
  <c r="J83"/>
  <c r="J46"/>
  <c r="J69"/>
  <c r="J27"/>
  <c r="J62"/>
  <c r="J77"/>
  <c r="J54"/>
  <c r="J84"/>
  <c r="J42"/>
  <c r="J67"/>
  <c r="J63"/>
  <c r="J21"/>
  <c r="J50"/>
  <c r="J74"/>
  <c r="J65"/>
  <c r="J7"/>
  <c r="J59"/>
  <c r="J16"/>
  <c r="J72"/>
  <c r="J20"/>
  <c r="J56"/>
  <c r="J38"/>
  <c r="J15"/>
  <c r="J58"/>
  <c r="J39"/>
  <c r="J60"/>
  <c r="J25"/>
  <c r="J64"/>
  <c r="J18"/>
  <c r="J68"/>
  <c r="J82"/>
  <c r="J71"/>
  <c r="J49"/>
  <c r="J44"/>
  <c r="J10"/>
  <c r="J43"/>
  <c r="J70"/>
  <c r="J48"/>
  <c r="J32"/>
  <c r="J66"/>
  <c r="J57"/>
  <c r="J86" l="1"/>
</calcChain>
</file>

<file path=xl/comments1.xml><?xml version="1.0" encoding="utf-8"?>
<comments xmlns="http://schemas.openxmlformats.org/spreadsheetml/2006/main">
  <authors>
    <author>ka.baak</author>
  </authors>
  <commentList>
    <comment ref="C18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mgs to ki : 07 02 24</t>
        </r>
      </text>
    </comment>
    <comment ref="C87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EGI TO WR 27 02 24, sblmnya udh 2 kali pertemuan</t>
        </r>
      </text>
    </comment>
    <comment ref="C99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mgs to sj : 07 02 24</t>
        </r>
      </text>
    </comment>
    <comment ref="C104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EGI TO WR 27 02 24</t>
        </r>
      </text>
    </comment>
    <comment ref="C112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EGI TO SFR 27 02 24</t>
        </r>
      </text>
    </comment>
    <comment ref="C131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EGI TO SFR</t>
        </r>
      </text>
    </comment>
  </commentList>
</comments>
</file>

<file path=xl/comments2.xml><?xml version="1.0" encoding="utf-8"?>
<comments xmlns="http://schemas.openxmlformats.org/spreadsheetml/2006/main">
  <authors>
    <author>ka.baak</author>
  </authors>
  <commentList>
    <comment ref="B20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MGS TO KI : 07 02 24</t>
        </r>
      </text>
    </comment>
    <comment ref="B73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EGI TO ZP 27 02 24</t>
        </r>
      </text>
    </comment>
    <comment ref="B99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ust to ks, 12 Feb 2024</t>
        </r>
      </text>
    </comment>
    <comment ref="B106" authorId="0">
      <text>
        <r>
          <rPr>
            <b/>
            <sz val="9"/>
            <color indexed="81"/>
            <rFont val="Tahoma"/>
            <charset val="1"/>
          </rPr>
          <t>ka.baak:</t>
        </r>
        <r>
          <rPr>
            <sz val="9"/>
            <color indexed="81"/>
            <rFont val="Tahoma"/>
            <charset val="1"/>
          </rPr>
          <t xml:space="preserve">
ust to ks, 12 Feb 2024</t>
        </r>
      </text>
    </comment>
  </commentList>
</comments>
</file>

<file path=xl/comments3.xml><?xml version="1.0" encoding="utf-8"?>
<comments xmlns="http://schemas.openxmlformats.org/spreadsheetml/2006/main">
  <authors>
    <author>baak04</author>
  </authors>
  <commentList>
    <comment ref="AZ14" authorId="0">
      <text>
        <r>
          <rPr>
            <sz val="9"/>
            <color indexed="81"/>
            <rFont val="Tahoma"/>
            <family val="2"/>
          </rPr>
          <t xml:space="preserve">30/01/2024 SP KHUSUS DIC
30/01/2024 SP KHUSUS
DIC
</t>
        </r>
      </text>
    </comment>
  </commentList>
</comments>
</file>

<file path=xl/sharedStrings.xml><?xml version="1.0" encoding="utf-8"?>
<sst xmlns="http://schemas.openxmlformats.org/spreadsheetml/2006/main" count="5203" uniqueCount="616">
  <si>
    <t>NO</t>
  </si>
  <si>
    <t>HARI</t>
  </si>
  <si>
    <t>JAM BELAJAR</t>
  </si>
  <si>
    <t>KELAS</t>
  </si>
  <si>
    <t>KODE MATKUL</t>
  </si>
  <si>
    <t>KODE DOSEN</t>
  </si>
  <si>
    <t>MK</t>
  </si>
  <si>
    <t>DOSEN</t>
  </si>
  <si>
    <t>RUANG</t>
  </si>
  <si>
    <t>SENIN</t>
  </si>
  <si>
    <t>09:33 - 11:03</t>
  </si>
  <si>
    <t>IKLAN</t>
  </si>
  <si>
    <t>EGI</t>
  </si>
  <si>
    <t>Teknik Periklanan</t>
  </si>
  <si>
    <t>KAMIS</t>
  </si>
  <si>
    <t>6SIA1</t>
  </si>
  <si>
    <t>MOBILE2</t>
  </si>
  <si>
    <t>Pemrograman Mobile II</t>
  </si>
  <si>
    <t>SELASA</t>
  </si>
  <si>
    <t>08:00 - 09:30</t>
  </si>
  <si>
    <t>PAKAR</t>
  </si>
  <si>
    <t>DS</t>
  </si>
  <si>
    <t>Sistem Pakar</t>
  </si>
  <si>
    <t>SPK</t>
  </si>
  <si>
    <t>DIC</t>
  </si>
  <si>
    <t>Sistem Pendukung Keputusan</t>
  </si>
  <si>
    <t>MPSI</t>
  </si>
  <si>
    <t>PSR</t>
  </si>
  <si>
    <t>Manajemen Proyek Sistem Informasi</t>
  </si>
  <si>
    <t>RABU</t>
  </si>
  <si>
    <t>PC</t>
  </si>
  <si>
    <t>MGS</t>
  </si>
  <si>
    <t>Pengolahan Citra</t>
  </si>
  <si>
    <t>11:06 - 12:36</t>
  </si>
  <si>
    <t>SIMULASI</t>
  </si>
  <si>
    <t>WRM</t>
  </si>
  <si>
    <t>Pemodelan &amp; Simulasi</t>
  </si>
  <si>
    <t>MIL</t>
  </si>
  <si>
    <t>6SIA2</t>
  </si>
  <si>
    <t>YS</t>
  </si>
  <si>
    <t>HFZ</t>
  </si>
  <si>
    <t>ZA</t>
  </si>
  <si>
    <t>KI</t>
  </si>
  <si>
    <t>6SIA3</t>
  </si>
  <si>
    <t>LUS</t>
  </si>
  <si>
    <t xml:space="preserve">SIMULASI </t>
  </si>
  <si>
    <t>YOP</t>
  </si>
  <si>
    <t>BN</t>
  </si>
  <si>
    <t>6SIA4</t>
  </si>
  <si>
    <t>FS</t>
  </si>
  <si>
    <t>6SIA5</t>
  </si>
  <si>
    <t>MAR</t>
  </si>
  <si>
    <t>SAN</t>
  </si>
  <si>
    <t>6SIA6</t>
  </si>
  <si>
    <t>ISH</t>
  </si>
  <si>
    <t>WR</t>
  </si>
  <si>
    <t>DHP</t>
  </si>
  <si>
    <t>KS</t>
  </si>
  <si>
    <t>19.00 - 20.15</t>
  </si>
  <si>
    <t>6SIC1</t>
  </si>
  <si>
    <t>KENDALI1</t>
  </si>
  <si>
    <t>AA</t>
  </si>
  <si>
    <t>Sistem Kendali</t>
  </si>
  <si>
    <t>17.18 - 18.33</t>
  </si>
  <si>
    <t>VISION</t>
  </si>
  <si>
    <t>JAK</t>
  </si>
  <si>
    <t>Komputer Vision</t>
  </si>
  <si>
    <t>AS</t>
  </si>
  <si>
    <t>AZL</t>
  </si>
  <si>
    <t>SE</t>
  </si>
  <si>
    <t>UST</t>
  </si>
  <si>
    <t>Sistem Embeded</t>
  </si>
  <si>
    <t>6SIC2</t>
  </si>
  <si>
    <t>TUGI</t>
  </si>
  <si>
    <t>NLG</t>
  </si>
  <si>
    <t>SYA</t>
  </si>
  <si>
    <t>JUN</t>
  </si>
  <si>
    <t>6SIC3</t>
  </si>
  <si>
    <t>20.18 - 21.33</t>
  </si>
  <si>
    <t>RH</t>
  </si>
  <si>
    <t>EFG</t>
  </si>
  <si>
    <t>6SIMIC1</t>
  </si>
  <si>
    <t>MH</t>
  </si>
  <si>
    <t>6SKA1</t>
  </si>
  <si>
    <t>PLC1</t>
  </si>
  <si>
    <t>Programmable Logic Controller (PLC) I</t>
  </si>
  <si>
    <t>SECURITY</t>
  </si>
  <si>
    <t>Keamanan Jaringan Komputer</t>
  </si>
  <si>
    <t>DEV</t>
  </si>
  <si>
    <t>ETIKA</t>
  </si>
  <si>
    <t>Etika Profesi</t>
  </si>
  <si>
    <t>PRENEUR</t>
  </si>
  <si>
    <t>IM</t>
  </si>
  <si>
    <t>Technopreunersip</t>
  </si>
  <si>
    <t>DD</t>
  </si>
  <si>
    <t>DR</t>
  </si>
  <si>
    <t>AC</t>
  </si>
  <si>
    <t>SY</t>
  </si>
  <si>
    <t>6STKA1</t>
  </si>
  <si>
    <t>SM</t>
  </si>
  <si>
    <t xml:space="preserve">  </t>
  </si>
  <si>
    <t>.</t>
  </si>
  <si>
    <t>ROSTER MATA KULIAH STMIK TRIGUNA DHARMA PERIODE SEMESTER GENAP 2022/2023 (GEDUNG BARU LT. 6)</t>
  </si>
  <si>
    <t>JAM</t>
  </si>
  <si>
    <t>LAB A2-K1</t>
  </si>
  <si>
    <t>LAB B2-K2</t>
  </si>
  <si>
    <t>LAB C2-K3</t>
  </si>
  <si>
    <t>LAB D2-K4</t>
  </si>
  <si>
    <t>LAB A3-T1</t>
  </si>
  <si>
    <t>LAB B3-T2</t>
  </si>
  <si>
    <t>LAB C3-K1</t>
  </si>
  <si>
    <t>D3-L1</t>
  </si>
  <si>
    <t>LAB E2-K1</t>
  </si>
  <si>
    <t>LAB E2-K2</t>
  </si>
  <si>
    <t>LAB E2-K3</t>
  </si>
  <si>
    <t>LAB E2-K4</t>
  </si>
  <si>
    <t>LAB E2-K5</t>
  </si>
  <si>
    <t>LAB E2-K6</t>
  </si>
  <si>
    <t>LAB E3-T1</t>
  </si>
  <si>
    <t>LAB E3-T3</t>
  </si>
  <si>
    <t>LAB E3-T4</t>
  </si>
  <si>
    <t>LAB E3-T5</t>
  </si>
  <si>
    <t>LAB E3-T6</t>
  </si>
  <si>
    <t>LAB E3-T7</t>
  </si>
  <si>
    <t>LAB E3-T8</t>
  </si>
  <si>
    <t>LAB F4-K1</t>
  </si>
  <si>
    <t>LAB F4-K2</t>
  </si>
  <si>
    <t>LAB F4-K3</t>
  </si>
  <si>
    <t>LAB F4-K4</t>
  </si>
  <si>
    <t>LAB F4-K5</t>
  </si>
  <si>
    <t>LAB F4-K6</t>
  </si>
  <si>
    <t>LAB F5-T2</t>
  </si>
  <si>
    <t>LAB F5-T3</t>
  </si>
  <si>
    <t>LAB F5-T4</t>
  </si>
  <si>
    <t>LAB F5-T5</t>
  </si>
  <si>
    <t>LAB F5-T6</t>
  </si>
  <si>
    <t>LAB F6-T2</t>
  </si>
  <si>
    <t>LAB F6-T3</t>
  </si>
  <si>
    <t>LAB F6-T4</t>
  </si>
  <si>
    <t>LAB F6-T5</t>
  </si>
  <si>
    <t>LAB F6-T6</t>
  </si>
  <si>
    <t>KLS</t>
  </si>
  <si>
    <t>DSN</t>
  </si>
  <si>
    <t>AFB</t>
  </si>
  <si>
    <t>1SIMISKA2</t>
  </si>
  <si>
    <t>JH</t>
  </si>
  <si>
    <t>FT</t>
  </si>
  <si>
    <t>AHA</t>
  </si>
  <si>
    <t>FRS</t>
  </si>
  <si>
    <t>MIS</t>
  </si>
  <si>
    <t>12:39 - 14:09</t>
  </si>
  <si>
    <t xml:space="preserve"> </t>
  </si>
  <si>
    <t>14:12 - 15:42</t>
  </si>
  <si>
    <t>15:45 - 17:15</t>
  </si>
  <si>
    <t>PUR</t>
  </si>
  <si>
    <t>AYI</t>
  </si>
  <si>
    <t>SJ</t>
  </si>
  <si>
    <t>BA</t>
  </si>
  <si>
    <t>MS</t>
  </si>
  <si>
    <t>HUK</t>
  </si>
  <si>
    <t>HW</t>
  </si>
  <si>
    <t>VWS</t>
  </si>
  <si>
    <t>RM</t>
  </si>
  <si>
    <t>ZP</t>
  </si>
  <si>
    <t>RG</t>
  </si>
  <si>
    <t>MZ</t>
  </si>
  <si>
    <t xml:space="preserve">   </t>
  </si>
  <si>
    <t>IZ</t>
  </si>
  <si>
    <t>ABM</t>
  </si>
  <si>
    <t>MES</t>
  </si>
  <si>
    <t>JUM'AT</t>
  </si>
  <si>
    <t>TRI</t>
  </si>
  <si>
    <t>6SIMIA1</t>
  </si>
  <si>
    <t>6SIC4</t>
  </si>
  <si>
    <t>6SIB1</t>
  </si>
  <si>
    <t>6STKC1</t>
  </si>
  <si>
    <t>KUOTA MENGAJAR DOSEN</t>
  </si>
  <si>
    <t>KD_DSN</t>
  </si>
  <si>
    <t>NAMA DOSEN</t>
  </si>
  <si>
    <t>STATUS</t>
  </si>
  <si>
    <t>JENJANG</t>
  </si>
  <si>
    <t>SEM 7</t>
  </si>
  <si>
    <t>GEL 3</t>
  </si>
  <si>
    <t>SEMESTER 1</t>
  </si>
  <si>
    <t>1</t>
  </si>
  <si>
    <t>BADRUL ANWAR, S.E., S.KOM, M.KOM</t>
  </si>
  <si>
    <t>DOSEN TETAP KOMPUTER DEKOM</t>
  </si>
  <si>
    <t>S2</t>
  </si>
  <si>
    <t>2</t>
  </si>
  <si>
    <t>HJ</t>
  </si>
  <si>
    <t>HENDRA JAYA, S.KOM, M.KOM</t>
  </si>
  <si>
    <t>3</t>
  </si>
  <si>
    <t>HENDRYAN WINATA, S.KOM, M.KOM</t>
  </si>
  <si>
    <t>4</t>
  </si>
  <si>
    <t>DAR</t>
  </si>
  <si>
    <t>MUHAMMAD DAHRIA, S.E., S.KOM., M.KOM</t>
  </si>
  <si>
    <t>5</t>
  </si>
  <si>
    <t>MUHAMMAD SYAHRIL, S.E., M.KOM</t>
  </si>
  <si>
    <t>6</t>
  </si>
  <si>
    <t>ISKANDAR ZULKARNAIN, S.T., M.KOM</t>
  </si>
  <si>
    <t>7</t>
  </si>
  <si>
    <t>SNA</t>
  </si>
  <si>
    <t>SAIFUL NUR ARIF, SE., S.KOM., M.KOM</t>
  </si>
  <si>
    <t>8</t>
  </si>
  <si>
    <t>MR</t>
  </si>
  <si>
    <t>MUKHLIS RAMADHAN, S.E., M.KOM</t>
  </si>
  <si>
    <t>9</t>
  </si>
  <si>
    <t>ISMA</t>
  </si>
  <si>
    <t>ISMAWARDI SANTOSO, SPd., MS</t>
  </si>
  <si>
    <t>DOSEN TETAP TEORI DEKOM</t>
  </si>
  <si>
    <t>10</t>
  </si>
  <si>
    <t>RK</t>
  </si>
  <si>
    <t>RINI KUSTINI, SS, MS</t>
  </si>
  <si>
    <t>11</t>
  </si>
  <si>
    <t>SOB</t>
  </si>
  <si>
    <t>Drs. SOBIRIN, SH., M.Si</t>
  </si>
  <si>
    <t>12</t>
  </si>
  <si>
    <t>ZL</t>
  </si>
  <si>
    <t>ZULKIFLI LUBIS, SE., MM</t>
  </si>
  <si>
    <t>13</t>
  </si>
  <si>
    <t>DR. RUDI GUNAWAN, SE., M.Si</t>
  </si>
  <si>
    <t xml:space="preserve">DOSEN TETAP TEORI  DEKOM </t>
  </si>
  <si>
    <t>S3</t>
  </si>
  <si>
    <t>14</t>
  </si>
  <si>
    <t>SK</t>
  </si>
  <si>
    <t>DRA.  SRI KUSNASARI, M.HUM</t>
  </si>
  <si>
    <t>DOSEN TETAP TEORI  DEKOM (DTT)</t>
  </si>
  <si>
    <t>15</t>
  </si>
  <si>
    <t>DOSEN TETAP KOMPUTER DTT</t>
  </si>
  <si>
    <t>16</t>
  </si>
  <si>
    <t>PUJI SARI RAMADHAN, S.KOM., M.KOM</t>
  </si>
  <si>
    <t>17</t>
  </si>
  <si>
    <t>NBN</t>
  </si>
  <si>
    <t>NURCAHYO BUDI NUGROHO, S.KOM, M.KOM</t>
  </si>
  <si>
    <t>18</t>
  </si>
  <si>
    <t>PURWADI, S.KOM, M.KOM</t>
  </si>
  <si>
    <t>19</t>
  </si>
  <si>
    <t>KML</t>
  </si>
  <si>
    <t>KAMIL ERWANSYAH, S.KOM., M.KOM</t>
  </si>
  <si>
    <t>FAI</t>
  </si>
  <si>
    <t>FAISAL TAUFIK, S.KOM., M. KOM</t>
  </si>
  <si>
    <t>21</t>
  </si>
  <si>
    <t>ASTRI SYAHPUTRI,S.KOM.,M.KOM</t>
  </si>
  <si>
    <t>22</t>
  </si>
  <si>
    <t>JUNIAR HUTAGALUNG, S. KOM., M. KOM</t>
  </si>
  <si>
    <t>23</t>
  </si>
  <si>
    <t>DR. DICKY NOFRIANSYAH, S.KOM, M.KOM</t>
  </si>
  <si>
    <t>24</t>
  </si>
  <si>
    <t>MASYUNI HUTASUHUT, S.KOM., M. KOM</t>
  </si>
  <si>
    <t>25</t>
  </si>
  <si>
    <t>DR. ASYAHRI HADI NASYUHA, S.KOM., M.KOM</t>
  </si>
  <si>
    <t xml:space="preserve">DOSEN TETAP KOMPUTER </t>
  </si>
  <si>
    <t>26</t>
  </si>
  <si>
    <t>ABDULLAH MUHAZIR,S.T.,M.KOM</t>
  </si>
  <si>
    <t>27</t>
  </si>
  <si>
    <t>DEDI SETIAWAN, S.KOM, M.KOM</t>
  </si>
  <si>
    <t>28</t>
  </si>
  <si>
    <t>AHMAD FITRI BOY, S.KOM, M.KOM</t>
  </si>
  <si>
    <t>29</t>
  </si>
  <si>
    <t>DR. ZULFIAN AZMI, S.T., M.KOM</t>
  </si>
  <si>
    <t>DOSEN TETAP KOMPUTER</t>
  </si>
  <si>
    <t>30</t>
  </si>
  <si>
    <t>TRINANDA SYAHPUTRA, S.KOM, M.KOM</t>
  </si>
  <si>
    <t>31</t>
  </si>
  <si>
    <t>BENI ANDIKA, S.T., S.KOM, M.KOM</t>
  </si>
  <si>
    <t>32</t>
  </si>
  <si>
    <t>DARJAT SARIPURNA, S.KOM, M.KOM</t>
  </si>
  <si>
    <t>33</t>
  </si>
  <si>
    <t>MUHAMMAD ZUNAIDI, S.E., M.KOM</t>
  </si>
  <si>
    <t>34</t>
  </si>
  <si>
    <t>SANIMAN, S.T., M.KOM</t>
  </si>
  <si>
    <t>35</t>
  </si>
  <si>
    <t>YOPI HENDRO SYAHPUTRA, S.T., M.KOM</t>
  </si>
  <si>
    <t>36</t>
  </si>
  <si>
    <t>WIDIARTI RISTA MAYA, ST, M.KOM</t>
  </si>
  <si>
    <t xml:space="preserve">MK BANYAK SAMA  </t>
  </si>
  <si>
    <t>37</t>
  </si>
  <si>
    <t>YOHANNI SYAHRA, S.Si, M.KOM</t>
  </si>
  <si>
    <t>38</t>
  </si>
  <si>
    <t>MARSONO, S.KOM, M.KOM</t>
  </si>
  <si>
    <t>39</t>
  </si>
  <si>
    <t>ISHAK, S.KOM, M.KOM</t>
  </si>
  <si>
    <t>40</t>
  </si>
  <si>
    <t>JAKA PRAYUDHA, S.KOM., M.KOM</t>
  </si>
  <si>
    <t>41</t>
  </si>
  <si>
    <t>MILFA YETRI, S.KOM., M.KOM</t>
  </si>
  <si>
    <t>42</t>
  </si>
  <si>
    <t>HAFIZAH, S.KOM., M.KOM</t>
  </si>
  <si>
    <t>43</t>
  </si>
  <si>
    <t>MUHAMMAD SYAIFUDDIN, S. KOM., M. KOM</t>
  </si>
  <si>
    <t>44</t>
  </si>
  <si>
    <t>45</t>
  </si>
  <si>
    <t>USTI FATIMAH SARI SITORUS PANE, S.KOM., M.KOM</t>
  </si>
  <si>
    <t>46</t>
  </si>
  <si>
    <t>TUGIONO, S.KOM., M.KOM</t>
  </si>
  <si>
    <t>47</t>
  </si>
  <si>
    <t>DR. MOCH. ISWAN PERANGIN-ANGIN, S. KOM., M. KOM</t>
  </si>
  <si>
    <t>48</t>
  </si>
  <si>
    <t>AZLAN, S. KOM., M. KOM</t>
  </si>
  <si>
    <t>49</t>
  </si>
  <si>
    <t>FIFIN SONATA, S. KOM., M. KOM</t>
  </si>
  <si>
    <t>50</t>
  </si>
  <si>
    <t>DESKI HELSA PANE, S. KOM., M. KOM</t>
  </si>
  <si>
    <t>51</t>
  </si>
  <si>
    <t>AFDAL ALHAFIZ, S.KOM., M. KOM</t>
  </si>
  <si>
    <t>52</t>
  </si>
  <si>
    <t>KHAIRI IBNUTAMA, S.KOM., M. KOM</t>
  </si>
  <si>
    <t>53</t>
  </si>
  <si>
    <t>MHD. GILANG SURYANATA, S.KOM., M. KOM</t>
  </si>
  <si>
    <t>54</t>
  </si>
  <si>
    <t>NUR YANTI LUMBAN GAOL, S.KOM., M. KOM</t>
  </si>
  <si>
    <t>Nolak Gel 3 Karena Sakit</t>
  </si>
  <si>
    <t>55</t>
  </si>
  <si>
    <t>ZAIMAH PANJAITAN, S.KOM., M. KOM</t>
  </si>
  <si>
    <t>56</t>
  </si>
  <si>
    <t>ERIKA FAHMI GINTING, S. KOM., M. KOM</t>
  </si>
  <si>
    <t>57</t>
  </si>
  <si>
    <t>DUDI RAHMADIANSYAH, ST., MT</t>
  </si>
  <si>
    <t>58</t>
  </si>
  <si>
    <t>DEVRI SUHERDI, S. KOM., M. KOM</t>
  </si>
  <si>
    <t>59</t>
  </si>
  <si>
    <t>WAHYU RIANSAH, S. KOM., M. KOM</t>
  </si>
  <si>
    <t>60</t>
  </si>
  <si>
    <t>EGI AFFANDI, S. KOM., M.KOM</t>
  </si>
  <si>
    <t>61</t>
  </si>
  <si>
    <t>JUFRI HALIM, SE, MM</t>
  </si>
  <si>
    <t>DOSEN TETAP TEORI</t>
  </si>
  <si>
    <t>62</t>
  </si>
  <si>
    <t>DR. AHMAD CALAM, MA</t>
  </si>
  <si>
    <t>63</t>
  </si>
  <si>
    <t>ITA MARIAMI, SE, M.Si</t>
  </si>
  <si>
    <t>64</t>
  </si>
  <si>
    <t>SRI MURNIYANTI, SS., MM.</t>
  </si>
  <si>
    <t>65</t>
  </si>
  <si>
    <t>ELFITRIANI, S.Pd, MS</t>
  </si>
  <si>
    <t>66</t>
  </si>
  <si>
    <t>RINA MAHYUNI, S.Pd, MS.</t>
  </si>
  <si>
    <t>67</t>
  </si>
  <si>
    <t>SUARDI YAKUB, SE., MM</t>
  </si>
  <si>
    <t xml:space="preserve">DOSEN TETAP TEORI </t>
  </si>
  <si>
    <t>68</t>
  </si>
  <si>
    <t>VINA WINDA SARI, SE., M. Ak</t>
  </si>
  <si>
    <t>DOSEN TETAP TEORI (NIDK)</t>
  </si>
  <si>
    <t>69</t>
  </si>
  <si>
    <t>SFR</t>
  </si>
  <si>
    <t>SYARIFAH FADILLAH REZKY, S. KOM., M. KOM</t>
  </si>
  <si>
    <t>70</t>
  </si>
  <si>
    <t>FERI SETIAWAN, S.KOM.,M.KOM</t>
  </si>
  <si>
    <t>71</t>
  </si>
  <si>
    <t>KARTIKA SARI, S.KOM.,M.KOM</t>
  </si>
  <si>
    <t>72</t>
  </si>
  <si>
    <t>LUSIYANTI, S.KOM.,M.KOM</t>
  </si>
  <si>
    <t>73</t>
  </si>
  <si>
    <t>SITI JULIANITA SIREGAR,S.KOM.,M.KOM</t>
  </si>
  <si>
    <t>74</t>
  </si>
  <si>
    <t>RITA HAMDANI,S.KOM.,M.KOM</t>
  </si>
  <si>
    <t>75</t>
  </si>
  <si>
    <t>MERI SRIWAHYUNI S. KOM., M. KOM</t>
  </si>
  <si>
    <t>76</t>
  </si>
  <si>
    <t>HRH</t>
  </si>
  <si>
    <t>Dr. Ir. HAIRULSYAH, M.Si</t>
  </si>
  <si>
    <t>77</t>
  </si>
  <si>
    <t>DSU</t>
  </si>
  <si>
    <t>DRA. DENNY SUSANTI, MA</t>
  </si>
  <si>
    <t>DOSEN TIDAK TETAP TEORI</t>
  </si>
  <si>
    <t>78</t>
  </si>
  <si>
    <t>WRN</t>
  </si>
  <si>
    <t>WARSIMAN, SH, MH</t>
  </si>
  <si>
    <t>79</t>
  </si>
  <si>
    <t>TH</t>
  </si>
  <si>
    <t>TIN HERNIYANI, SE., MM</t>
  </si>
  <si>
    <t>80</t>
  </si>
  <si>
    <t>SAH</t>
  </si>
  <si>
    <t>SAHRUDIN, S.Pdi</t>
  </si>
  <si>
    <t>DRS. HUKENDIK HUTABARAT, M. PD</t>
  </si>
  <si>
    <t>ABU HASAN AL-ASY'ARI, S.Pd.I.,M.Pd</t>
  </si>
  <si>
    <t>08:00-09:30</t>
  </si>
  <si>
    <t>1SIA6</t>
  </si>
  <si>
    <t>F5T6</t>
  </si>
  <si>
    <t>09:33-11:03</t>
  </si>
  <si>
    <t>F5T2</t>
  </si>
  <si>
    <t>11:06-12:36</t>
  </si>
  <si>
    <t>E3T3</t>
  </si>
  <si>
    <t>F4K4</t>
  </si>
  <si>
    <t>APK</t>
  </si>
  <si>
    <t>F4K1</t>
  </si>
  <si>
    <t>17.18-18.33</t>
  </si>
  <si>
    <t>19.00-20.15</t>
  </si>
  <si>
    <t>F5T5</t>
  </si>
  <si>
    <t>F4K3</t>
  </si>
  <si>
    <t>20.18-21.33</t>
  </si>
  <si>
    <t>F5T3</t>
  </si>
  <si>
    <t>F5T4</t>
  </si>
  <si>
    <t>12:39-14:09</t>
  </si>
  <si>
    <t>1SIMISKB3</t>
  </si>
  <si>
    <t>15:45-17:15</t>
  </si>
  <si>
    <t>14.12-15.42</t>
  </si>
  <si>
    <t>E2K1</t>
  </si>
  <si>
    <t>SEM 6</t>
  </si>
  <si>
    <t>SISA</t>
  </si>
  <si>
    <t>hanya 4 kelas malam di mulai ses1 ke 2</t>
  </si>
  <si>
    <t>SEMESTER GENAP TA. 2023/2024</t>
  </si>
  <si>
    <t>ROSTER MATA KULIAH STMIK TRIGUNA DHARMA PERIODE SEMESTER GANJIL 2023/2024 (GEDUNG DEPAN)</t>
  </si>
  <si>
    <t>ROSTER MATA KULIAH STMIK TRIGUNA DHARMA PERIODE SEMESTER GANJIL 2023/2024 (GEDUNG BELAKANG LT. 2)</t>
  </si>
  <si>
    <t>ROSTER MATA KULIAH STMIK TRIGUNA DHARMA PERIODE SEMESTER GANJIL 2023/2024 (GEDUNG BELAKANG LT. 3)</t>
  </si>
  <si>
    <t>LAB F5-K1</t>
  </si>
  <si>
    <t>LAB F6-T1 -HDMI</t>
  </si>
  <si>
    <t>les ganti</t>
  </si>
  <si>
    <t>mh</t>
  </si>
  <si>
    <t xml:space="preserve">    </t>
  </si>
  <si>
    <t>JUMAT</t>
  </si>
  <si>
    <t>16/12/2023</t>
  </si>
  <si>
    <t>dd 3 sesi</t>
  </si>
  <si>
    <t>GEL1</t>
  </si>
  <si>
    <t>SEM 1</t>
  </si>
  <si>
    <t>GEL2</t>
  </si>
  <si>
    <t>GEL3</t>
  </si>
  <si>
    <t>KALAU BISA PAGI</t>
  </si>
  <si>
    <t>MINTA PAGI SAMPE JAM 14.00 WIB</t>
  </si>
  <si>
    <t>MINTA NGAJAR MALAM SAJA</t>
  </si>
  <si>
    <t>MINTA MK JARKOM/WAN</t>
  </si>
  <si>
    <t>TOTAL KUOTA</t>
  </si>
  <si>
    <t>kelas malam saja</t>
  </si>
  <si>
    <t>kelas pagi saja</t>
  </si>
  <si>
    <t>Malam</t>
  </si>
  <si>
    <t xml:space="preserve">Kalau Bisa Jgn Malam </t>
  </si>
  <si>
    <t>17.18-18.34</t>
  </si>
  <si>
    <t>08:00 - 09:31</t>
  </si>
  <si>
    <t>17.18 - 18.32</t>
  </si>
  <si>
    <t>08:00-09:29</t>
  </si>
  <si>
    <t>09:33-11:02</t>
  </si>
  <si>
    <t>E2K2</t>
  </si>
  <si>
    <t>E2K5</t>
  </si>
  <si>
    <t>E3T8</t>
  </si>
  <si>
    <t>20.18-21.34</t>
  </si>
  <si>
    <t>E3T2</t>
  </si>
  <si>
    <t>MOBILE1</t>
  </si>
  <si>
    <t>6SIMIA</t>
  </si>
  <si>
    <t>E3T7</t>
  </si>
  <si>
    <t>E3T6</t>
  </si>
  <si>
    <t>E3T1</t>
  </si>
  <si>
    <t>E3T5</t>
  </si>
  <si>
    <t>E3T4</t>
  </si>
  <si>
    <t>FER</t>
  </si>
  <si>
    <t>E2K4</t>
  </si>
  <si>
    <t>08:00-09:31</t>
  </si>
  <si>
    <t>KALAU BISA MALAM</t>
  </si>
  <si>
    <t>4SIA1</t>
  </si>
  <si>
    <t>VB3</t>
  </si>
  <si>
    <t>Pemrograman Visual III</t>
  </si>
  <si>
    <t>SIS.OP</t>
  </si>
  <si>
    <t>Sistem Operasi</t>
  </si>
  <si>
    <t>APSI1</t>
  </si>
  <si>
    <t>Analisa dan Perancangan Sistem Informasi I</t>
  </si>
  <si>
    <t>MULTI</t>
  </si>
  <si>
    <t>Komputer Multimedia</t>
  </si>
  <si>
    <t>T.MAS</t>
  </si>
  <si>
    <t>Teknik Pemasaran</t>
  </si>
  <si>
    <t>STKA</t>
  </si>
  <si>
    <t>Statistika</t>
  </si>
  <si>
    <t>WEB2</t>
  </si>
  <si>
    <t>Pemrograman Web II</t>
  </si>
  <si>
    <t>T.PRES</t>
  </si>
  <si>
    <t>Teknik Presentasi</t>
  </si>
  <si>
    <t>F4K5</t>
  </si>
  <si>
    <t>WAN</t>
  </si>
  <si>
    <t>Jaringan Nirkabel &amp; WAN</t>
  </si>
  <si>
    <t>4SIA2</t>
  </si>
  <si>
    <t>4SIA3</t>
  </si>
  <si>
    <t>4SIA4</t>
  </si>
  <si>
    <t>E2K6</t>
  </si>
  <si>
    <t>4SIA5</t>
  </si>
  <si>
    <t>4SIA6</t>
  </si>
  <si>
    <t>4SIA7</t>
  </si>
  <si>
    <t>4SIA8</t>
  </si>
  <si>
    <t>4SIB1</t>
  </si>
  <si>
    <t>4SIC1</t>
  </si>
  <si>
    <t>4SIC2</t>
  </si>
  <si>
    <t>F4K6</t>
  </si>
  <si>
    <t>4SIC3</t>
  </si>
  <si>
    <t>4SIC4</t>
  </si>
  <si>
    <t>4SIMIA1</t>
  </si>
  <si>
    <t>4SIMIC1</t>
  </si>
  <si>
    <t>4SKA1</t>
  </si>
  <si>
    <t>MIKRO1</t>
  </si>
  <si>
    <t>Mikrokontroler I</t>
  </si>
  <si>
    <t>AMP</t>
  </si>
  <si>
    <t>Antar muka dan Peripheral</t>
  </si>
  <si>
    <t>GRAFIKA</t>
  </si>
  <si>
    <t>Komputer Grafika</t>
  </si>
  <si>
    <t>ADMIN</t>
  </si>
  <si>
    <t>Administrasi Jaringan Komputer</t>
  </si>
  <si>
    <t>PROCESSOR</t>
  </si>
  <si>
    <t>Mikroprosesor</t>
  </si>
  <si>
    <t xml:space="preserve">Pemrograman Mobile </t>
  </si>
  <si>
    <t>PSD</t>
  </si>
  <si>
    <t>Perancangan Sistem Digital</t>
  </si>
  <si>
    <t>APOS</t>
  </si>
  <si>
    <t>Aplikasi Open Source</t>
  </si>
  <si>
    <t>SENSOR1</t>
  </si>
  <si>
    <t>Sensor dan Transducer I</t>
  </si>
  <si>
    <t>4STKA1</t>
  </si>
  <si>
    <t>4STKC1</t>
  </si>
  <si>
    <t>SEM 4</t>
  </si>
  <si>
    <t>PAGI</t>
  </si>
  <si>
    <t>kalau bisa pagi saja</t>
  </si>
  <si>
    <t>kelas pagi saja karena hamil</t>
  </si>
  <si>
    <t>20</t>
  </si>
  <si>
    <t>vws</t>
  </si>
  <si>
    <t>11:06 - 12:37</t>
  </si>
  <si>
    <t>E2K3</t>
  </si>
  <si>
    <t>11:06-12:37</t>
  </si>
  <si>
    <t>ganti</t>
  </si>
  <si>
    <t>lanjut</t>
  </si>
  <si>
    <t>usti</t>
  </si>
  <si>
    <t>ks</t>
  </si>
  <si>
    <t>F5K1</t>
  </si>
  <si>
    <t>4SIMIA</t>
  </si>
  <si>
    <t>C2K3</t>
  </si>
  <si>
    <t>4SKA2</t>
  </si>
  <si>
    <t>4SIMIB1</t>
  </si>
  <si>
    <t>4SKC1</t>
  </si>
  <si>
    <t>F4K2</t>
  </si>
  <si>
    <t>2SIA1</t>
  </si>
  <si>
    <t>PBO</t>
  </si>
  <si>
    <t>Pemograman Berorientasi Objek</t>
  </si>
  <si>
    <t>DISKRIT</t>
  </si>
  <si>
    <t>Matematika Diskrit</t>
  </si>
  <si>
    <t>BING2</t>
  </si>
  <si>
    <t>Bahasa Inggris Lanjutan</t>
  </si>
  <si>
    <t>BISNIS</t>
  </si>
  <si>
    <t>Manajemen Bisnis IT</t>
  </si>
  <si>
    <t>PIK</t>
  </si>
  <si>
    <t>Perakitan dan Instalasi Komputer</t>
  </si>
  <si>
    <t>BASDAT</t>
  </si>
  <si>
    <t>Manajemen Basis Data</t>
  </si>
  <si>
    <t>Etika Profesi IT</t>
  </si>
  <si>
    <t>VISUAL</t>
  </si>
  <si>
    <t>Pemograman Visual</t>
  </si>
  <si>
    <t>2SIA2</t>
  </si>
  <si>
    <t>2SIA3</t>
  </si>
  <si>
    <t>2SIA4</t>
  </si>
  <si>
    <t>2SIA5</t>
  </si>
  <si>
    <t>2SIA6</t>
  </si>
  <si>
    <t>2SIA7</t>
  </si>
  <si>
    <t>2SIA8</t>
  </si>
  <si>
    <t>2SIC1</t>
  </si>
  <si>
    <t>2SIC2</t>
  </si>
  <si>
    <t>2SIC3</t>
  </si>
  <si>
    <t>2SIC4</t>
  </si>
  <si>
    <t>2SIMIA1</t>
  </si>
  <si>
    <t>2SIB1</t>
  </si>
  <si>
    <t>2SIMISKB1</t>
  </si>
  <si>
    <t>2SIMIC1</t>
  </si>
  <si>
    <t>2SKA1</t>
  </si>
  <si>
    <t>ISLAM-2A1</t>
  </si>
  <si>
    <t>AGAMA</t>
  </si>
  <si>
    <t>PENDIDIKAN AGAMA</t>
  </si>
  <si>
    <t>KRIST-2A1</t>
  </si>
  <si>
    <t>2SKC1</t>
  </si>
  <si>
    <t>ISLAM-2C1</t>
  </si>
  <si>
    <t>KRIST-2C1</t>
  </si>
  <si>
    <t>SEM 2</t>
  </si>
  <si>
    <t>KUOTA SMS 2</t>
  </si>
  <si>
    <t>ROSTER MATA KULIAH STMIK TRIGUNA DHARMA PERIODE SEMESTER GANJIL 2023/2024 (GEDUNG BARU LT. 4)</t>
  </si>
  <si>
    <t>ROSTER MATA KULIAH STMIK TRIGUNA DHARMA PERIODE SEMESTER GANJIL 2023/2024 (GEDUNG BARU LT. 5)</t>
  </si>
  <si>
    <t>LAB E3-T2</t>
  </si>
  <si>
    <t>mk</t>
  </si>
  <si>
    <t>dsn</t>
  </si>
  <si>
    <t>4STKA2</t>
  </si>
  <si>
    <t>4SMIB1</t>
  </si>
  <si>
    <t>sp</t>
  </si>
  <si>
    <t>pur</t>
  </si>
  <si>
    <t>4sia2</t>
  </si>
  <si>
    <t>hfz</t>
  </si>
  <si>
    <t>Les Ganti</t>
  </si>
  <si>
    <t>IMK</t>
  </si>
  <si>
    <t>LES GANTI</t>
  </si>
  <si>
    <t>dd</t>
  </si>
  <si>
    <t>jh</t>
  </si>
  <si>
    <t>M A I N T E N A N C E</t>
  </si>
  <si>
    <t>kelas ganti</t>
  </si>
  <si>
    <t>pak boy</t>
  </si>
  <si>
    <t>kelas ganti - PC</t>
  </si>
  <si>
    <t>ki</t>
  </si>
  <si>
    <t>peminatan</t>
  </si>
  <si>
    <t>zp</t>
  </si>
  <si>
    <t>06 03 2024</t>
  </si>
  <si>
    <t>wr</t>
  </si>
  <si>
    <t>tiap rabu</t>
  </si>
  <si>
    <t>sfr</t>
  </si>
  <si>
    <t>Dev</t>
  </si>
  <si>
    <t>rg</t>
  </si>
  <si>
    <t>pindah</t>
  </si>
  <si>
    <t>fs</t>
  </si>
  <si>
    <t>BING3</t>
  </si>
  <si>
    <t>dev</t>
  </si>
  <si>
    <t>boy</t>
  </si>
  <si>
    <t>imk</t>
  </si>
  <si>
    <t>7 dan 14 maret</t>
  </si>
  <si>
    <t>dhp</t>
  </si>
  <si>
    <t>nlg</t>
  </si>
  <si>
    <t>abm</t>
  </si>
  <si>
    <t>sj</t>
  </si>
  <si>
    <t>2 Minggu</t>
  </si>
  <si>
    <t>LES Ganti</t>
  </si>
  <si>
    <t>ac</t>
  </si>
  <si>
    <t>2 minggu</t>
  </si>
  <si>
    <t>BING4</t>
  </si>
  <si>
    <t>za</t>
  </si>
  <si>
    <t>F6T1</t>
  </si>
  <si>
    <t>F6T3</t>
  </si>
  <si>
    <t>F6T4</t>
  </si>
  <si>
    <t>F6T2</t>
  </si>
  <si>
    <t xml:space="preserve"> F5T4</t>
  </si>
  <si>
    <t>F6T6</t>
  </si>
</sst>
</file>

<file path=xl/styles.xml><?xml version="1.0" encoding="utf-8"?>
<styleSheet xmlns="http://schemas.openxmlformats.org/spreadsheetml/2006/main">
  <numFmts count="1">
    <numFmt numFmtId="164" formatCode="d/m"/>
  </numFmts>
  <fonts count="4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sz val="12"/>
      <name val="Aharoni"/>
      <charset val="177"/>
    </font>
    <font>
      <b/>
      <sz val="12"/>
      <name val="Arial Rounded MT Bold"/>
      <family val="2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1"/>
      <scheme val="minor"/>
    </font>
    <font>
      <b/>
      <sz val="11"/>
      <color rgb="FF1F1F1F"/>
      <name val="Calibri"/>
      <family val="2"/>
      <scheme val="minor"/>
    </font>
    <font>
      <b/>
      <sz val="13"/>
      <color theme="1"/>
      <name val="Times New Roman"/>
      <family val="1"/>
    </font>
    <font>
      <b/>
      <sz val="22"/>
      <color rgb="FFFFFF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3C78D8"/>
        <bgColor rgb="FF3C78D8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6D0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A86E8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0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</cellStyleXfs>
  <cellXfs count="377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/>
    </xf>
    <xf numFmtId="49" fontId="7" fillId="3" borderId="1" xfId="4" applyNumberFormat="1" applyFont="1" applyFill="1" applyBorder="1" applyAlignment="1">
      <alignment horizontal="center" vertical="center"/>
    </xf>
    <xf numFmtId="0" fontId="8" fillId="3" borderId="1" xfId="3" applyFont="1" applyFill="1" applyBorder="1"/>
    <xf numFmtId="0" fontId="9" fillId="4" borderId="1" xfId="3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/>
    </xf>
    <xf numFmtId="0" fontId="11" fillId="4" borderId="1" xfId="5" applyFont="1" applyFill="1" applyBorder="1" applyAlignment="1">
      <alignment horizontal="center" vertical="center"/>
    </xf>
    <xf numFmtId="0" fontId="9" fillId="4" borderId="1" xfId="3" applyFont="1" applyFill="1" applyBorder="1"/>
    <xf numFmtId="0" fontId="12" fillId="4" borderId="1" xfId="3" applyFont="1" applyFill="1" applyBorder="1" applyAlignment="1">
      <alignment horizontal="center" vertical="center"/>
    </xf>
    <xf numFmtId="49" fontId="11" fillId="4" borderId="1" xfId="5" applyNumberFormat="1" applyFont="1" applyFill="1" applyBorder="1" applyAlignment="1">
      <alignment horizontal="center" vertical="center"/>
    </xf>
    <xf numFmtId="49" fontId="11" fillId="4" borderId="1" xfId="4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49" fontId="7" fillId="3" borderId="1" xfId="5" applyNumberFormat="1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/>
    </xf>
    <xf numFmtId="0" fontId="8" fillId="4" borderId="1" xfId="3" applyFont="1" applyFill="1" applyBorder="1"/>
    <xf numFmtId="49" fontId="7" fillId="4" borderId="1" xfId="5" applyNumberFormat="1" applyFont="1" applyFill="1" applyBorder="1" applyAlignment="1">
      <alignment horizontal="center" vertical="center"/>
    </xf>
    <xf numFmtId="49" fontId="7" fillId="4" borderId="1" xfId="4" applyNumberFormat="1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7" fillId="4" borderId="1" xfId="5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12" fillId="4" borderId="1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7"/>
    <xf numFmtId="0" fontId="3" fillId="0" borderId="0" xfId="4"/>
    <xf numFmtId="49" fontId="11" fillId="3" borderId="1" xfId="5" applyNumberFormat="1" applyFont="1" applyFill="1" applyBorder="1" applyAlignment="1">
      <alignment horizontal="center" vertical="center"/>
    </xf>
    <xf numFmtId="49" fontId="11" fillId="9" borderId="1" xfId="5" applyNumberFormat="1" applyFont="1" applyFill="1" applyBorder="1" applyAlignment="1">
      <alignment horizontal="center" vertical="center"/>
    </xf>
    <xf numFmtId="0" fontId="11" fillId="9" borderId="1" xfId="5" applyFont="1" applyFill="1" applyBorder="1" applyAlignment="1">
      <alignment vertical="center"/>
    </xf>
    <xf numFmtId="0" fontId="11" fillId="9" borderId="1" xfId="5" applyFont="1" applyFill="1" applyBorder="1" applyAlignment="1">
      <alignment horizontal="center" vertical="center"/>
    </xf>
    <xf numFmtId="49" fontId="11" fillId="9" borderId="1" xfId="4" applyNumberFormat="1" applyFont="1" applyFill="1" applyBorder="1" applyAlignment="1">
      <alignment horizontal="center" vertical="center"/>
    </xf>
    <xf numFmtId="0" fontId="11" fillId="3" borderId="0" xfId="8" applyFont="1" applyFill="1" applyAlignment="1">
      <alignment vertical="center"/>
    </xf>
    <xf numFmtId="0" fontId="11" fillId="3" borderId="0" xfId="7" applyFont="1" applyFill="1"/>
    <xf numFmtId="49" fontId="11" fillId="10" borderId="1" xfId="5" applyNumberFormat="1" applyFont="1" applyFill="1" applyBorder="1" applyAlignment="1">
      <alignment horizontal="center" vertical="center"/>
    </xf>
    <xf numFmtId="0" fontId="11" fillId="10" borderId="1" xfId="5" applyFont="1" applyFill="1" applyBorder="1" applyAlignment="1">
      <alignment vertical="center"/>
    </xf>
    <xf numFmtId="0" fontId="11" fillId="10" borderId="1" xfId="5" applyFont="1" applyFill="1" applyBorder="1" applyAlignment="1">
      <alignment horizontal="center" vertical="center"/>
    </xf>
    <xf numFmtId="49" fontId="11" fillId="10" borderId="1" xfId="4" applyNumberFormat="1" applyFont="1" applyFill="1" applyBorder="1" applyAlignment="1">
      <alignment horizontal="center" vertical="center"/>
    </xf>
    <xf numFmtId="0" fontId="6" fillId="10" borderId="1" xfId="7" applyFont="1" applyFill="1" applyBorder="1"/>
    <xf numFmtId="0" fontId="11" fillId="10" borderId="1" xfId="5" applyFont="1" applyFill="1" applyBorder="1" applyAlignment="1">
      <alignment horizontal="left" vertical="center"/>
    </xf>
    <xf numFmtId="0" fontId="11" fillId="8" borderId="1" xfId="5" applyFont="1" applyFill="1" applyBorder="1" applyAlignment="1">
      <alignment horizontal="center" vertical="center"/>
    </xf>
    <xf numFmtId="0" fontId="11" fillId="8" borderId="1" xfId="5" applyFont="1" applyFill="1" applyBorder="1" applyAlignment="1">
      <alignment horizontal="left" vertical="center"/>
    </xf>
    <xf numFmtId="0" fontId="11" fillId="8" borderId="1" xfId="5" applyFont="1" applyFill="1" applyBorder="1" applyAlignment="1">
      <alignment vertical="center"/>
    </xf>
    <xf numFmtId="49" fontId="11" fillId="0" borderId="1" xfId="4" applyNumberFormat="1" applyFont="1" applyBorder="1" applyAlignment="1">
      <alignment horizontal="center" vertical="center"/>
    </xf>
    <xf numFmtId="49" fontId="11" fillId="0" borderId="1" xfId="4" applyNumberFormat="1" applyFont="1" applyBorder="1" applyAlignment="1">
      <alignment horizontal="left" vertical="center"/>
    </xf>
    <xf numFmtId="0" fontId="11" fillId="0" borderId="1" xfId="5" applyFont="1" applyBorder="1" applyAlignment="1">
      <alignment vertical="center"/>
    </xf>
    <xf numFmtId="0" fontId="11" fillId="0" borderId="1" xfId="5" applyFont="1" applyBorder="1" applyAlignment="1">
      <alignment horizontal="center" vertical="center"/>
    </xf>
    <xf numFmtId="49" fontId="11" fillId="3" borderId="1" xfId="4" applyNumberFormat="1" applyFont="1" applyFill="1" applyBorder="1" applyAlignment="1">
      <alignment horizontal="center" vertical="center"/>
    </xf>
    <xf numFmtId="0" fontId="11" fillId="3" borderId="1" xfId="5" applyFont="1" applyFill="1" applyBorder="1" applyAlignment="1">
      <alignment vertical="center"/>
    </xf>
    <xf numFmtId="0" fontId="11" fillId="3" borderId="1" xfId="5" applyFont="1" applyFill="1" applyBorder="1" applyAlignment="1">
      <alignment horizontal="center" vertical="center"/>
    </xf>
    <xf numFmtId="1" fontId="15" fillId="3" borderId="1" xfId="4" applyNumberFormat="1" applyFont="1" applyFill="1" applyBorder="1" applyAlignment="1">
      <alignment horizontal="center" vertical="center"/>
    </xf>
    <xf numFmtId="0" fontId="11" fillId="3" borderId="1" xfId="5" applyFont="1" applyFill="1" applyBorder="1" applyAlignment="1">
      <alignment horizontal="left" vertical="center"/>
    </xf>
    <xf numFmtId="0" fontId="11" fillId="3" borderId="1" xfId="7" applyFont="1" applyFill="1" applyBorder="1"/>
    <xf numFmtId="49" fontId="11" fillId="11" borderId="1" xfId="4" applyNumberFormat="1" applyFont="1" applyFill="1" applyBorder="1" applyAlignment="1">
      <alignment horizontal="center" vertical="center"/>
    </xf>
    <xf numFmtId="0" fontId="11" fillId="11" borderId="1" xfId="5" applyFont="1" applyFill="1" applyBorder="1" applyAlignment="1">
      <alignment vertical="center"/>
    </xf>
    <xf numFmtId="0" fontId="11" fillId="11" borderId="1" xfId="5" applyFont="1" applyFill="1" applyBorder="1" applyAlignment="1">
      <alignment horizontal="center" vertical="center"/>
    </xf>
    <xf numFmtId="0" fontId="6" fillId="3" borderId="1" xfId="7" applyFont="1" applyFill="1" applyBorder="1"/>
    <xf numFmtId="0" fontId="11" fillId="11" borderId="1" xfId="4" applyFont="1" applyFill="1" applyBorder="1" applyAlignment="1">
      <alignment horizontal="left" vertical="center"/>
    </xf>
    <xf numFmtId="0" fontId="1" fillId="3" borderId="0" xfId="7" applyFill="1"/>
    <xf numFmtId="0" fontId="16" fillId="0" borderId="0" xfId="7" applyFont="1"/>
    <xf numFmtId="1" fontId="16" fillId="0" borderId="0" xfId="7" applyNumberFormat="1" applyFont="1"/>
    <xf numFmtId="0" fontId="17" fillId="0" borderId="1" xfId="2" applyFont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/>
    </xf>
    <xf numFmtId="0" fontId="17" fillId="13" borderId="1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2" fillId="0" borderId="0" xfId="7" applyFont="1" applyAlignment="1">
      <alignment horizontal="right"/>
    </xf>
    <xf numFmtId="0" fontId="22" fillId="0" borderId="0" xfId="7" applyFont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0" fontId="8" fillId="3" borderId="1" xfId="2" applyFont="1" applyFill="1" applyBorder="1" applyAlignment="1">
      <alignment horizontal="left" vertical="center"/>
    </xf>
    <xf numFmtId="49" fontId="11" fillId="3" borderId="13" xfId="5" applyNumberFormat="1" applyFont="1" applyFill="1" applyBorder="1" applyAlignment="1">
      <alignment horizontal="center" vertical="center"/>
    </xf>
    <xf numFmtId="49" fontId="11" fillId="9" borderId="13" xfId="5" applyNumberFormat="1" applyFont="1" applyFill="1" applyBorder="1" applyAlignment="1">
      <alignment horizontal="center" vertical="center"/>
    </xf>
    <xf numFmtId="0" fontId="11" fillId="9" borderId="13" xfId="5" applyFont="1" applyFill="1" applyBorder="1" applyAlignment="1">
      <alignment vertical="center"/>
    </xf>
    <xf numFmtId="0" fontId="11" fillId="9" borderId="13" xfId="5" applyFont="1" applyFill="1" applyBorder="1" applyAlignment="1">
      <alignment horizontal="center" vertical="center"/>
    </xf>
    <xf numFmtId="1" fontId="15" fillId="3" borderId="13" xfId="4" applyNumberFormat="1" applyFont="1" applyFill="1" applyBorder="1" applyAlignment="1">
      <alignment horizontal="center" vertical="center"/>
    </xf>
    <xf numFmtId="0" fontId="21" fillId="0" borderId="13" xfId="7" applyFont="1" applyBorder="1" applyAlignment="1">
      <alignment horizontal="center"/>
    </xf>
    <xf numFmtId="0" fontId="24" fillId="5" borderId="0" xfId="11" applyFont="1" applyFill="1" applyAlignment="1">
      <alignment horizontal="center"/>
    </xf>
    <xf numFmtId="0" fontId="25" fillId="5" borderId="19" xfId="11" applyFont="1" applyFill="1" applyBorder="1"/>
    <xf numFmtId="0" fontId="23" fillId="0" borderId="0" xfId="11"/>
    <xf numFmtId="0" fontId="24" fillId="5" borderId="5" xfId="11" applyFont="1" applyFill="1" applyBorder="1" applyAlignment="1">
      <alignment horizontal="center"/>
    </xf>
    <xf numFmtId="0" fontId="25" fillId="5" borderId="0" xfId="11" applyFont="1" applyFill="1"/>
    <xf numFmtId="0" fontId="25" fillId="5" borderId="0" xfId="11" applyFont="1" applyFill="1" applyAlignment="1">
      <alignment vertical="center" textRotation="255"/>
    </xf>
    <xf numFmtId="0" fontId="25" fillId="5" borderId="12" xfId="11" applyFont="1" applyFill="1" applyBorder="1"/>
    <xf numFmtId="0" fontId="24" fillId="6" borderId="5" xfId="11" applyFont="1" applyFill="1" applyBorder="1" applyAlignment="1">
      <alignment horizontal="center"/>
    </xf>
    <xf numFmtId="0" fontId="25" fillId="0" borderId="0" xfId="11" applyFont="1"/>
    <xf numFmtId="164" fontId="25" fillId="5" borderId="0" xfId="11" applyNumberFormat="1" applyFont="1" applyFill="1"/>
    <xf numFmtId="0" fontId="25" fillId="14" borderId="5" xfId="11" applyFont="1" applyFill="1" applyBorder="1"/>
    <xf numFmtId="0" fontId="24" fillId="15" borderId="5" xfId="11" applyFont="1" applyFill="1" applyBorder="1" applyAlignment="1">
      <alignment horizontal="center"/>
    </xf>
    <xf numFmtId="0" fontId="24" fillId="16" borderId="5" xfId="11" applyFont="1" applyFill="1" applyBorder="1" applyAlignment="1">
      <alignment horizontal="center"/>
    </xf>
    <xf numFmtId="0" fontId="18" fillId="0" borderId="0" xfId="11" applyFont="1" applyAlignment="1">
      <alignment vertical="center" textRotation="255"/>
    </xf>
    <xf numFmtId="0" fontId="29" fillId="7" borderId="10" xfId="7" applyFont="1" applyFill="1" applyBorder="1" applyAlignment="1">
      <alignment horizontal="center" vertical="center"/>
    </xf>
    <xf numFmtId="1" fontId="21" fillId="0" borderId="13" xfId="7" applyNumberFormat="1" applyFont="1" applyBorder="1" applyAlignment="1">
      <alignment horizontal="center"/>
    </xf>
    <xf numFmtId="1" fontId="15" fillId="8" borderId="1" xfId="7" applyNumberFormat="1" applyFont="1" applyFill="1" applyBorder="1" applyAlignment="1">
      <alignment horizontal="center"/>
    </xf>
    <xf numFmtId="0" fontId="30" fillId="8" borderId="1" xfId="7" applyFont="1" applyFill="1" applyBorder="1" applyAlignment="1">
      <alignment horizontal="center"/>
    </xf>
    <xf numFmtId="1" fontId="30" fillId="8" borderId="1" xfId="7" applyNumberFormat="1" applyFont="1" applyFill="1" applyBorder="1" applyAlignment="1">
      <alignment horizontal="center"/>
    </xf>
    <xf numFmtId="0" fontId="20" fillId="8" borderId="0" xfId="7" applyFont="1" applyFill="1" applyAlignment="1">
      <alignment horizontal="left"/>
    </xf>
    <xf numFmtId="0" fontId="21" fillId="8" borderId="13" xfId="7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/>
    </xf>
    <xf numFmtId="49" fontId="7" fillId="13" borderId="1" xfId="5" applyNumberFormat="1" applyFont="1" applyFill="1" applyBorder="1" applyAlignment="1">
      <alignment horizontal="center" vertical="center"/>
    </xf>
    <xf numFmtId="0" fontId="8" fillId="13" borderId="1" xfId="3" applyFont="1" applyFill="1" applyBorder="1"/>
    <xf numFmtId="0" fontId="4" fillId="8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49" fontId="7" fillId="13" borderId="1" xfId="4" applyNumberFormat="1" applyFont="1" applyFill="1" applyBorder="1" applyAlignment="1">
      <alignment horizontal="center" vertical="center"/>
    </xf>
    <xf numFmtId="0" fontId="9" fillId="13" borderId="1" xfId="3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/>
    </xf>
    <xf numFmtId="0" fontId="6" fillId="13" borderId="1" xfId="2" applyFont="1" applyFill="1" applyBorder="1" applyAlignment="1">
      <alignment horizontal="center"/>
    </xf>
    <xf numFmtId="0" fontId="5" fillId="19" borderId="1" xfId="2" applyFont="1" applyFill="1" applyBorder="1" applyAlignment="1">
      <alignment horizontal="center" vertical="center"/>
    </xf>
    <xf numFmtId="0" fontId="0" fillId="19" borderId="0" xfId="0" applyFill="1"/>
    <xf numFmtId="0" fontId="25" fillId="18" borderId="5" xfId="11" applyFont="1" applyFill="1" applyBorder="1"/>
    <xf numFmtId="0" fontId="25" fillId="20" borderId="5" xfId="11" applyFont="1" applyFill="1" applyBorder="1"/>
    <xf numFmtId="0" fontId="4" fillId="13" borderId="1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30" fillId="12" borderId="1" xfId="1" applyFont="1" applyFill="1" applyBorder="1" applyAlignment="1">
      <alignment horizontal="center" vertical="center" wrapText="1"/>
    </xf>
    <xf numFmtId="0" fontId="15" fillId="12" borderId="1" xfId="1" applyFont="1" applyFill="1" applyBorder="1" applyAlignment="1">
      <alignment horizontal="center" vertical="center" wrapText="1"/>
    </xf>
    <xf numFmtId="1" fontId="6" fillId="13" borderId="1" xfId="3" applyNumberFormat="1" applyFont="1" applyFill="1" applyBorder="1" applyAlignment="1">
      <alignment horizontal="center"/>
    </xf>
    <xf numFmtId="0" fontId="6" fillId="13" borderId="1" xfId="3" applyFont="1" applyFill="1" applyBorder="1" applyAlignment="1">
      <alignment horizontal="center"/>
    </xf>
    <xf numFmtId="0" fontId="6" fillId="13" borderId="1" xfId="2" applyFont="1" applyFill="1" applyBorder="1" applyAlignment="1">
      <alignment horizontal="center" vertical="center"/>
    </xf>
    <xf numFmtId="0" fontId="6" fillId="13" borderId="1" xfId="3" applyFont="1" applyFill="1" applyBorder="1"/>
    <xf numFmtId="0" fontId="1" fillId="13" borderId="1" xfId="0" applyFont="1" applyFill="1" applyBorder="1" applyAlignment="1">
      <alignment horizontal="center"/>
    </xf>
    <xf numFmtId="0" fontId="6" fillId="13" borderId="1" xfId="3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0" fontId="6" fillId="13" borderId="1" xfId="3" applyFont="1" applyFill="1" applyBorder="1" applyAlignment="1">
      <alignment vertical="center"/>
    </xf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/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1" fillId="13" borderId="1" xfId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2" borderId="1" xfId="3" applyFont="1" applyFill="1" applyBorder="1" applyAlignment="1">
      <alignment horizontal="center"/>
    </xf>
    <xf numFmtId="0" fontId="6" fillId="12" borderId="1" xfId="3" applyFont="1" applyFill="1" applyBorder="1" applyAlignment="1">
      <alignment horizontal="center" vertical="center"/>
    </xf>
    <xf numFmtId="0" fontId="6" fillId="12" borderId="1" xfId="3" applyFont="1" applyFill="1" applyBorder="1"/>
    <xf numFmtId="0" fontId="6" fillId="12" borderId="1" xfId="2" applyFont="1" applyFill="1" applyBorder="1" applyAlignment="1">
      <alignment horizontal="center" vertical="center"/>
    </xf>
    <xf numFmtId="0" fontId="6" fillId="12" borderId="1" xfId="3" applyFont="1" applyFill="1" applyBorder="1" applyAlignment="1">
      <alignment vertical="center"/>
    </xf>
    <xf numFmtId="0" fontId="11" fillId="12" borderId="1" xfId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8" borderId="1" xfId="3" applyFont="1" applyFill="1" applyBorder="1" applyAlignment="1">
      <alignment horizontal="center"/>
    </xf>
    <xf numFmtId="0" fontId="11" fillId="8" borderId="1" xfId="2" applyFont="1" applyFill="1" applyBorder="1" applyAlignment="1">
      <alignment horizontal="center" vertical="center"/>
    </xf>
    <xf numFmtId="0" fontId="6" fillId="8" borderId="1" xfId="3" applyFont="1" applyFill="1" applyBorder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/>
    <xf numFmtId="0" fontId="11" fillId="8" borderId="1" xfId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6" fillId="8" borderId="1" xfId="3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49" fontId="6" fillId="13" borderId="1" xfId="5" applyNumberFormat="1" applyFont="1" applyFill="1" applyBorder="1" applyAlignment="1">
      <alignment horizontal="center" vertical="center"/>
    </xf>
    <xf numFmtId="0" fontId="6" fillId="13" borderId="1" xfId="12" applyFont="1" applyFill="1" applyBorder="1" applyAlignment="1">
      <alignment horizontal="center"/>
    </xf>
    <xf numFmtId="1" fontId="6" fillId="8" borderId="1" xfId="3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0" xfId="0" applyFill="1"/>
    <xf numFmtId="0" fontId="6" fillId="8" borderId="1" xfId="3" applyFont="1" applyFill="1" applyBorder="1" applyAlignment="1">
      <alignment vertical="center"/>
    </xf>
    <xf numFmtId="0" fontId="6" fillId="8" borderId="1" xfId="2" applyFont="1" applyFill="1" applyBorder="1" applyAlignment="1">
      <alignment horizontal="center"/>
    </xf>
    <xf numFmtId="49" fontId="6" fillId="8" borderId="1" xfId="5" applyNumberFormat="1" applyFont="1" applyFill="1" applyBorder="1" applyAlignment="1">
      <alignment horizontal="center" vertical="center"/>
    </xf>
    <xf numFmtId="0" fontId="6" fillId="8" borderId="1" xfId="4" applyFont="1" applyFill="1" applyBorder="1" applyAlignment="1">
      <alignment horizontal="center" vertical="center" wrapText="1"/>
    </xf>
    <xf numFmtId="0" fontId="0" fillId="13" borderId="0" xfId="0" applyFill="1"/>
    <xf numFmtId="0" fontId="25" fillId="21" borderId="23" xfId="0" applyFont="1" applyFill="1" applyBorder="1" applyAlignment="1">
      <alignment wrapText="1"/>
    </xf>
    <xf numFmtId="0" fontId="25" fillId="21" borderId="24" xfId="0" applyFont="1" applyFill="1" applyBorder="1" applyAlignment="1">
      <alignment wrapText="1"/>
    </xf>
    <xf numFmtId="0" fontId="25" fillId="21" borderId="25" xfId="0" applyFont="1" applyFill="1" applyBorder="1" applyAlignment="1">
      <alignment wrapText="1"/>
    </xf>
    <xf numFmtId="0" fontId="24" fillId="21" borderId="25" xfId="0" applyFont="1" applyFill="1" applyBorder="1" applyAlignment="1">
      <alignment horizontal="center" wrapText="1"/>
    </xf>
    <xf numFmtId="0" fontId="25" fillId="23" borderId="25" xfId="0" applyFont="1" applyFill="1" applyBorder="1" applyAlignment="1">
      <alignment wrapText="1"/>
    </xf>
    <xf numFmtId="14" fontId="24" fillId="21" borderId="25" xfId="0" applyNumberFormat="1" applyFont="1" applyFill="1" applyBorder="1" applyAlignment="1">
      <alignment horizontal="center" wrapText="1"/>
    </xf>
    <xf numFmtId="0" fontId="25" fillId="0" borderId="25" xfId="0" applyFont="1" applyBorder="1" applyAlignment="1">
      <alignment wrapText="1"/>
    </xf>
    <xf numFmtId="0" fontId="25" fillId="0" borderId="26" xfId="0" applyFont="1" applyBorder="1" applyAlignment="1">
      <alignment wrapText="1"/>
    </xf>
    <xf numFmtId="0" fontId="24" fillId="8" borderId="25" xfId="0" applyFont="1" applyFill="1" applyBorder="1" applyAlignment="1">
      <alignment horizontal="center" wrapText="1"/>
    </xf>
    <xf numFmtId="0" fontId="27" fillId="8" borderId="25" xfId="0" applyFont="1" applyFill="1" applyBorder="1" applyAlignment="1">
      <alignment horizontal="center" wrapText="1"/>
    </xf>
    <xf numFmtId="0" fontId="24" fillId="24" borderId="25" xfId="0" applyFont="1" applyFill="1" applyBorder="1" applyAlignment="1">
      <alignment horizontal="center" wrapText="1"/>
    </xf>
    <xf numFmtId="0" fontId="25" fillId="21" borderId="27" xfId="0" applyFont="1" applyFill="1" applyBorder="1" applyAlignment="1">
      <alignment wrapText="1"/>
    </xf>
    <xf numFmtId="0" fontId="24" fillId="21" borderId="27" xfId="0" applyFont="1" applyFill="1" applyBorder="1" applyAlignment="1">
      <alignment horizontal="center" wrapText="1"/>
    </xf>
    <xf numFmtId="0" fontId="24" fillId="8" borderId="27" xfId="0" applyFont="1" applyFill="1" applyBorder="1" applyAlignment="1">
      <alignment horizontal="center" wrapText="1"/>
    </xf>
    <xf numFmtId="0" fontId="25" fillId="23" borderId="27" xfId="0" applyFont="1" applyFill="1" applyBorder="1" applyAlignment="1">
      <alignment wrapText="1"/>
    </xf>
    <xf numFmtId="0" fontId="24" fillId="8" borderId="26" xfId="0" applyFont="1" applyFill="1" applyBorder="1" applyAlignment="1">
      <alignment horizontal="center" wrapText="1"/>
    </xf>
    <xf numFmtId="0" fontId="25" fillId="25" borderId="25" xfId="0" applyFont="1" applyFill="1" applyBorder="1" applyAlignment="1">
      <alignment wrapText="1"/>
    </xf>
    <xf numFmtId="0" fontId="24" fillId="8" borderId="23" xfId="0" applyFont="1" applyFill="1" applyBorder="1" applyAlignment="1">
      <alignment horizontal="center" wrapText="1"/>
    </xf>
    <xf numFmtId="0" fontId="25" fillId="0" borderId="28" xfId="0" applyFont="1" applyBorder="1" applyAlignment="1">
      <alignment wrapText="1"/>
    </xf>
    <xf numFmtId="15" fontId="24" fillId="21" borderId="25" xfId="0" applyNumberFormat="1" applyFont="1" applyFill="1" applyBorder="1" applyAlignment="1">
      <alignment horizontal="center" wrapText="1"/>
    </xf>
    <xf numFmtId="0" fontId="25" fillId="0" borderId="29" xfId="0" applyFont="1" applyBorder="1" applyAlignment="1">
      <alignment wrapText="1"/>
    </xf>
    <xf numFmtId="0" fontId="25" fillId="0" borderId="27" xfId="0" applyFont="1" applyBorder="1" applyAlignment="1">
      <alignment wrapText="1"/>
    </xf>
    <xf numFmtId="0" fontId="24" fillId="21" borderId="26" xfId="0" applyFont="1" applyFill="1" applyBorder="1" applyAlignment="1">
      <alignment horizontal="center" wrapText="1"/>
    </xf>
    <xf numFmtId="0" fontId="27" fillId="21" borderId="25" xfId="0" applyFont="1" applyFill="1" applyBorder="1" applyAlignment="1">
      <alignment horizontal="center" wrapText="1"/>
    </xf>
    <xf numFmtId="0" fontId="26" fillId="8" borderId="25" xfId="0" applyFont="1" applyFill="1" applyBorder="1" applyAlignment="1">
      <alignment horizontal="center" wrapText="1"/>
    </xf>
    <xf numFmtId="15" fontId="25" fillId="21" borderId="25" xfId="0" applyNumberFormat="1" applyFont="1" applyFill="1" applyBorder="1" applyAlignment="1">
      <alignment horizontal="right" wrapText="1"/>
    </xf>
    <xf numFmtId="0" fontId="27" fillId="21" borderId="27" xfId="0" applyFont="1" applyFill="1" applyBorder="1" applyAlignment="1">
      <alignment horizontal="center" wrapText="1"/>
    </xf>
    <xf numFmtId="0" fontId="24" fillId="26" borderId="25" xfId="0" applyFont="1" applyFill="1" applyBorder="1" applyAlignment="1">
      <alignment horizontal="center" wrapText="1"/>
    </xf>
    <xf numFmtId="0" fontId="6" fillId="19" borderId="1" xfId="2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/>
    </xf>
    <xf numFmtId="0" fontId="11" fillId="12" borderId="1" xfId="2" applyFont="1" applyFill="1" applyBorder="1" applyAlignment="1">
      <alignment horizontal="center" vertical="center"/>
    </xf>
    <xf numFmtId="0" fontId="11" fillId="19" borderId="1" xfId="2" applyFont="1" applyFill="1" applyBorder="1" applyAlignment="1">
      <alignment horizontal="center" vertical="center"/>
    </xf>
    <xf numFmtId="1" fontId="6" fillId="3" borderId="1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1" fontId="6" fillId="27" borderId="1" xfId="3" applyNumberFormat="1" applyFont="1" applyFill="1" applyBorder="1" applyAlignment="1">
      <alignment horizontal="center"/>
    </xf>
    <xf numFmtId="0" fontId="6" fillId="27" borderId="1" xfId="3" applyFont="1" applyFill="1" applyBorder="1" applyAlignment="1">
      <alignment horizontal="center"/>
    </xf>
    <xf numFmtId="0" fontId="11" fillId="27" borderId="1" xfId="1" applyFont="1" applyFill="1" applyBorder="1" applyAlignment="1">
      <alignment horizontal="center" vertical="center" wrapText="1"/>
    </xf>
    <xf numFmtId="0" fontId="6" fillId="27" borderId="1" xfId="3" applyFont="1" applyFill="1" applyBorder="1"/>
    <xf numFmtId="0" fontId="1" fillId="27" borderId="1" xfId="0" applyFont="1" applyFill="1" applyBorder="1" applyAlignment="1">
      <alignment horizontal="center"/>
    </xf>
    <xf numFmtId="0" fontId="6" fillId="27" borderId="1" xfId="2" applyFont="1" applyFill="1" applyBorder="1" applyAlignment="1">
      <alignment horizontal="center" vertical="center"/>
    </xf>
    <xf numFmtId="0" fontId="0" fillId="27" borderId="0" xfId="0" applyFill="1"/>
    <xf numFmtId="0" fontId="6" fillId="27" borderId="1" xfId="3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11" fillId="27" borderId="1" xfId="2" applyFont="1" applyFill="1" applyBorder="1" applyAlignment="1">
      <alignment horizontal="center" vertical="center"/>
    </xf>
    <xf numFmtId="0" fontId="5" fillId="27" borderId="1" xfId="2" applyFont="1" applyFill="1" applyBorder="1" applyAlignment="1">
      <alignment horizontal="center" vertical="center"/>
    </xf>
    <xf numFmtId="49" fontId="7" fillId="27" borderId="1" xfId="4" applyNumberFormat="1" applyFont="1" applyFill="1" applyBorder="1" applyAlignment="1">
      <alignment horizontal="center" vertical="center"/>
    </xf>
    <xf numFmtId="0" fontId="8" fillId="27" borderId="1" xfId="2" applyFont="1" applyFill="1" applyBorder="1" applyAlignment="1">
      <alignment horizontal="left" vertical="center"/>
    </xf>
    <xf numFmtId="0" fontId="9" fillId="27" borderId="1" xfId="3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2" fillId="27" borderId="0" xfId="2" applyFill="1" applyAlignment="1">
      <alignment vertical="center"/>
    </xf>
    <xf numFmtId="0" fontId="2" fillId="8" borderId="0" xfId="2" applyFill="1" applyAlignment="1">
      <alignment vertical="center"/>
    </xf>
    <xf numFmtId="0" fontId="2" fillId="3" borderId="0" xfId="2" applyFill="1" applyAlignment="1">
      <alignment vertical="center"/>
    </xf>
    <xf numFmtId="0" fontId="0" fillId="0" borderId="0" xfId="2" applyFont="1" applyAlignment="1">
      <alignment vertical="center"/>
    </xf>
    <xf numFmtId="0" fontId="1" fillId="3" borderId="1" xfId="3" applyFont="1" applyFill="1" applyBorder="1" applyAlignment="1">
      <alignment horizontal="left" vertical="center"/>
    </xf>
    <xf numFmtId="0" fontId="2" fillId="17" borderId="0" xfId="2" applyFill="1" applyAlignment="1">
      <alignment vertical="center"/>
    </xf>
    <xf numFmtId="0" fontId="3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2" applyAlignment="1">
      <alignment horizontal="left" vertical="center"/>
    </xf>
    <xf numFmtId="1" fontId="32" fillId="17" borderId="1" xfId="7" applyNumberFormat="1" applyFont="1" applyFill="1" applyBorder="1"/>
    <xf numFmtId="49" fontId="11" fillId="22" borderId="1" xfId="4" applyNumberFormat="1" applyFont="1" applyFill="1" applyBorder="1" applyAlignment="1">
      <alignment horizontal="center" vertical="center"/>
    </xf>
    <xf numFmtId="0" fontId="6" fillId="22" borderId="1" xfId="7" applyFont="1" applyFill="1" applyBorder="1"/>
    <xf numFmtId="0" fontId="11" fillId="22" borderId="1" xfId="5" applyFont="1" applyFill="1" applyBorder="1" applyAlignment="1">
      <alignment horizontal="left" vertical="center"/>
    </xf>
    <xf numFmtId="0" fontId="11" fillId="22" borderId="1" xfId="5" applyFont="1" applyFill="1" applyBorder="1" applyAlignment="1">
      <alignment horizontal="center" vertical="center"/>
    </xf>
    <xf numFmtId="1" fontId="15" fillId="22" borderId="1" xfId="4" applyNumberFormat="1" applyFont="1" applyFill="1" applyBorder="1" applyAlignment="1">
      <alignment horizontal="center" vertical="center"/>
    </xf>
    <xf numFmtId="0" fontId="21" fillId="22" borderId="13" xfId="7" applyFont="1" applyFill="1" applyBorder="1" applyAlignment="1">
      <alignment horizontal="center"/>
    </xf>
    <xf numFmtId="1" fontId="21" fillId="22" borderId="13" xfId="7" applyNumberFormat="1" applyFont="1" applyFill="1" applyBorder="1" applyAlignment="1">
      <alignment horizontal="center"/>
    </xf>
    <xf numFmtId="0" fontId="1" fillId="22" borderId="0" xfId="7" applyFill="1"/>
    <xf numFmtId="1" fontId="32" fillId="22" borderId="1" xfId="7" applyNumberFormat="1" applyFont="1" applyFill="1" applyBorder="1"/>
    <xf numFmtId="0" fontId="3" fillId="22" borderId="0" xfId="4" applyFill="1"/>
    <xf numFmtId="0" fontId="11" fillId="22" borderId="0" xfId="7" applyFont="1" applyFill="1"/>
    <xf numFmtId="0" fontId="11" fillId="22" borderId="0" xfId="8" applyFont="1" applyFill="1" applyAlignment="1">
      <alignment vertical="center"/>
    </xf>
    <xf numFmtId="0" fontId="21" fillId="0" borderId="33" xfId="7" applyFont="1" applyBorder="1" applyAlignment="1">
      <alignment horizontal="center"/>
    </xf>
    <xf numFmtId="1" fontId="21" fillId="0" borderId="34" xfId="7" applyNumberFormat="1" applyFont="1" applyBorder="1" applyAlignment="1">
      <alignment horizontal="center"/>
    </xf>
    <xf numFmtId="0" fontId="21" fillId="3" borderId="13" xfId="7" applyFont="1" applyFill="1" applyBorder="1" applyAlignment="1">
      <alignment horizontal="center"/>
    </xf>
    <xf numFmtId="49" fontId="11" fillId="8" borderId="1" xfId="4" applyNumberFormat="1" applyFont="1" applyFill="1" applyBorder="1" applyAlignment="1">
      <alignment horizontal="center" vertical="center"/>
    </xf>
    <xf numFmtId="1" fontId="21" fillId="22" borderId="34" xfId="7" applyNumberFormat="1" applyFont="1" applyFill="1" applyBorder="1" applyAlignment="1">
      <alignment horizontal="center"/>
    </xf>
    <xf numFmtId="0" fontId="21" fillId="3" borderId="13" xfId="7" applyFont="1" applyFill="1" applyBorder="1" applyAlignment="1">
      <alignment horizontal="center" vertical="center"/>
    </xf>
    <xf numFmtId="0" fontId="21" fillId="3" borderId="1" xfId="7" applyFont="1" applyFill="1" applyBorder="1" applyAlignment="1">
      <alignment horizontal="center" vertical="center"/>
    </xf>
    <xf numFmtId="0" fontId="21" fillId="22" borderId="1" xfId="7" applyFont="1" applyFill="1" applyBorder="1" applyAlignment="1">
      <alignment horizontal="center" vertical="center"/>
    </xf>
    <xf numFmtId="0" fontId="24" fillId="21" borderId="38" xfId="0" applyFont="1" applyFill="1" applyBorder="1" applyAlignment="1">
      <alignment horizontal="center"/>
    </xf>
    <xf numFmtId="0" fontId="25" fillId="21" borderId="39" xfId="0" applyFont="1" applyFill="1" applyBorder="1" applyAlignment="1">
      <alignment wrapText="1"/>
    </xf>
    <xf numFmtId="0" fontId="24" fillId="21" borderId="28" xfId="0" applyFont="1" applyFill="1" applyBorder="1" applyAlignment="1">
      <alignment horizontal="center" wrapText="1"/>
    </xf>
    <xf numFmtId="0" fontId="25" fillId="21" borderId="43" xfId="0" applyFont="1" applyFill="1" applyBorder="1" applyAlignment="1">
      <alignment wrapText="1"/>
    </xf>
    <xf numFmtId="0" fontId="25" fillId="21" borderId="28" xfId="0" applyFont="1" applyFill="1" applyBorder="1" applyAlignment="1">
      <alignment vertical="center" wrapText="1"/>
    </xf>
    <xf numFmtId="0" fontId="25" fillId="21" borderId="28" xfId="0" applyFont="1" applyFill="1" applyBorder="1" applyAlignment="1">
      <alignment wrapText="1"/>
    </xf>
    <xf numFmtId="0" fontId="24" fillId="21" borderId="24" xfId="0" applyFont="1" applyFill="1" applyBorder="1" applyAlignment="1">
      <alignment horizontal="center" wrapText="1"/>
    </xf>
    <xf numFmtId="0" fontId="25" fillId="21" borderId="26" xfId="0" applyFont="1" applyFill="1" applyBorder="1" applyAlignment="1">
      <alignment wrapText="1"/>
    </xf>
    <xf numFmtId="0" fontId="24" fillId="21" borderId="25" xfId="0" applyFont="1" applyFill="1" applyBorder="1" applyAlignment="1">
      <alignment horizontal="center" vertical="center" wrapText="1"/>
    </xf>
    <xf numFmtId="0" fontId="25" fillId="21" borderId="25" xfId="0" applyFont="1" applyFill="1" applyBorder="1" applyAlignment="1">
      <alignment vertical="center" wrapText="1"/>
    </xf>
    <xf numFmtId="0" fontId="24" fillId="28" borderId="25" xfId="0" applyFont="1" applyFill="1" applyBorder="1" applyAlignment="1">
      <alignment horizontal="center" wrapText="1"/>
    </xf>
    <xf numFmtId="0" fontId="24" fillId="26" borderId="26" xfId="0" applyFont="1" applyFill="1" applyBorder="1" applyAlignment="1">
      <alignment horizontal="center" wrapText="1"/>
    </xf>
    <xf numFmtId="0" fontId="27" fillId="26" borderId="25" xfId="0" applyFont="1" applyFill="1" applyBorder="1" applyAlignment="1">
      <alignment horizontal="center" wrapText="1"/>
    </xf>
    <xf numFmtId="16" fontId="25" fillId="0" borderId="25" xfId="0" applyNumberFormat="1" applyFont="1" applyBorder="1" applyAlignment="1">
      <alignment wrapText="1"/>
    </xf>
    <xf numFmtId="0" fontId="25" fillId="21" borderId="29" xfId="0" applyFont="1" applyFill="1" applyBorder="1" applyAlignment="1">
      <alignment wrapText="1"/>
    </xf>
    <xf numFmtId="0" fontId="24" fillId="26" borderId="27" xfId="0" applyFont="1" applyFill="1" applyBorder="1" applyAlignment="1">
      <alignment horizontal="center" wrapText="1"/>
    </xf>
    <xf numFmtId="0" fontId="24" fillId="28" borderId="27" xfId="0" applyFont="1" applyFill="1" applyBorder="1" applyAlignment="1">
      <alignment horizontal="center" wrapText="1"/>
    </xf>
    <xf numFmtId="16" fontId="25" fillId="21" borderId="27" xfId="0" applyNumberFormat="1" applyFont="1" applyFill="1" applyBorder="1" applyAlignment="1">
      <alignment wrapText="1"/>
    </xf>
    <xf numFmtId="16" fontId="24" fillId="21" borderId="27" xfId="0" applyNumberFormat="1" applyFont="1" applyFill="1" applyBorder="1" applyAlignment="1">
      <alignment horizontal="center" wrapText="1"/>
    </xf>
    <xf numFmtId="0" fontId="24" fillId="26" borderId="28" xfId="0" applyFont="1" applyFill="1" applyBorder="1" applyAlignment="1">
      <alignment horizontal="center" wrapText="1"/>
    </xf>
    <xf numFmtId="0" fontId="24" fillId="26" borderId="23" xfId="0" applyFont="1" applyFill="1" applyBorder="1" applyAlignment="1">
      <alignment horizontal="center" wrapText="1"/>
    </xf>
    <xf numFmtId="0" fontId="25" fillId="0" borderId="23" xfId="0" applyFont="1" applyBorder="1" applyAlignment="1">
      <alignment wrapText="1"/>
    </xf>
    <xf numFmtId="15" fontId="25" fillId="0" borderId="25" xfId="0" applyNumberFormat="1" applyFont="1" applyBorder="1" applyAlignment="1">
      <alignment horizontal="right" wrapText="1"/>
    </xf>
    <xf numFmtId="16" fontId="25" fillId="21" borderId="25" xfId="0" applyNumberFormat="1" applyFont="1" applyFill="1" applyBorder="1" applyAlignment="1">
      <alignment wrapText="1"/>
    </xf>
    <xf numFmtId="0" fontId="27" fillId="26" borderId="28" xfId="0" applyFont="1" applyFill="1" applyBorder="1" applyAlignment="1">
      <alignment horizontal="center" wrapText="1"/>
    </xf>
    <xf numFmtId="0" fontId="39" fillId="21" borderId="25" xfId="0" applyFont="1" applyFill="1" applyBorder="1" applyAlignment="1">
      <alignment horizontal="center" wrapText="1"/>
    </xf>
    <xf numFmtId="16" fontId="24" fillId="21" borderId="25" xfId="0" applyNumberFormat="1" applyFont="1" applyFill="1" applyBorder="1" applyAlignment="1">
      <alignment horizontal="center" wrapText="1"/>
    </xf>
    <xf numFmtId="0" fontId="24" fillId="26" borderId="29" xfId="0" applyFont="1" applyFill="1" applyBorder="1" applyAlignment="1">
      <alignment horizontal="center" wrapText="1"/>
    </xf>
    <xf numFmtId="0" fontId="25" fillId="25" borderId="27" xfId="0" applyFont="1" applyFill="1" applyBorder="1" applyAlignment="1">
      <alignment wrapText="1"/>
    </xf>
    <xf numFmtId="0" fontId="27" fillId="26" borderId="27" xfId="0" applyFont="1" applyFill="1" applyBorder="1" applyAlignment="1">
      <alignment horizontal="center" wrapText="1"/>
    </xf>
    <xf numFmtId="0" fontId="24" fillId="28" borderId="29" xfId="0" applyFont="1" applyFill="1" applyBorder="1" applyAlignment="1">
      <alignment horizontal="center" wrapText="1"/>
    </xf>
    <xf numFmtId="15" fontId="25" fillId="23" borderId="25" xfId="0" applyNumberFormat="1" applyFont="1" applyFill="1" applyBorder="1" applyAlignment="1">
      <alignment horizontal="right" wrapText="1"/>
    </xf>
    <xf numFmtId="0" fontId="27" fillId="8" borderId="26" xfId="0" applyFont="1" applyFill="1" applyBorder="1" applyAlignment="1">
      <alignment horizontal="center" wrapText="1"/>
    </xf>
    <xf numFmtId="14" fontId="25" fillId="21" borderId="25" xfId="0" applyNumberFormat="1" applyFont="1" applyFill="1" applyBorder="1" applyAlignment="1">
      <alignment horizontal="center" wrapText="1"/>
    </xf>
    <xf numFmtId="0" fontId="25" fillId="21" borderId="25" xfId="0" applyFont="1" applyFill="1" applyBorder="1" applyAlignment="1">
      <alignment horizontal="center" wrapText="1"/>
    </xf>
    <xf numFmtId="14" fontId="25" fillId="21" borderId="25" xfId="0" applyNumberFormat="1" applyFont="1" applyFill="1" applyBorder="1" applyAlignment="1">
      <alignment horizontal="right" wrapText="1"/>
    </xf>
    <xf numFmtId="0" fontId="24" fillId="28" borderId="26" xfId="0" applyFont="1" applyFill="1" applyBorder="1" applyAlignment="1">
      <alignment horizontal="center" wrapText="1"/>
    </xf>
    <xf numFmtId="0" fontId="25" fillId="21" borderId="25" xfId="0" applyFont="1" applyFill="1" applyBorder="1" applyAlignment="1">
      <alignment horizontal="right" wrapText="1"/>
    </xf>
    <xf numFmtId="16" fontId="24" fillId="24" borderId="25" xfId="0" applyNumberFormat="1" applyFont="1" applyFill="1" applyBorder="1" applyAlignment="1">
      <alignment horizontal="center" wrapText="1"/>
    </xf>
    <xf numFmtId="15" fontId="25" fillId="25" borderId="25" xfId="0" applyNumberFormat="1" applyFont="1" applyFill="1" applyBorder="1" applyAlignment="1">
      <alignment horizontal="right" wrapText="1"/>
    </xf>
    <xf numFmtId="14" fontId="27" fillId="21" borderId="25" xfId="0" applyNumberFormat="1" applyFont="1" applyFill="1" applyBorder="1" applyAlignment="1">
      <alignment horizontal="center" wrapText="1"/>
    </xf>
    <xf numFmtId="15" fontId="25" fillId="21" borderId="25" xfId="0" applyNumberFormat="1" applyFont="1" applyFill="1" applyBorder="1" applyAlignment="1">
      <alignment wrapText="1"/>
    </xf>
    <xf numFmtId="0" fontId="34" fillId="26" borderId="25" xfId="0" applyFont="1" applyFill="1" applyBorder="1" applyAlignment="1">
      <alignment horizontal="center" wrapText="1"/>
    </xf>
    <xf numFmtId="15" fontId="25" fillId="21" borderId="27" xfId="0" applyNumberFormat="1" applyFont="1" applyFill="1" applyBorder="1" applyAlignment="1">
      <alignment wrapText="1"/>
    </xf>
    <xf numFmtId="0" fontId="34" fillId="26" borderId="27" xfId="0" applyFont="1" applyFill="1" applyBorder="1" applyAlignment="1">
      <alignment horizontal="center" wrapText="1"/>
    </xf>
    <xf numFmtId="15" fontId="24" fillId="0" borderId="27" xfId="0" applyNumberFormat="1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14" fontId="24" fillId="8" borderId="25" xfId="0" applyNumberFormat="1" applyFont="1" applyFill="1" applyBorder="1" applyAlignment="1">
      <alignment horizontal="center" wrapText="1"/>
    </xf>
    <xf numFmtId="14" fontId="25" fillId="21" borderId="25" xfId="0" applyNumberFormat="1" applyFont="1" applyFill="1" applyBorder="1" applyAlignment="1">
      <alignment wrapText="1"/>
    </xf>
    <xf numFmtId="14" fontId="25" fillId="21" borderId="23" xfId="0" applyNumberFormat="1" applyFont="1" applyFill="1" applyBorder="1" applyAlignment="1">
      <alignment wrapText="1"/>
    </xf>
    <xf numFmtId="15" fontId="25" fillId="0" borderId="28" xfId="0" applyNumberFormat="1" applyFont="1" applyBorder="1" applyAlignment="1">
      <alignment wrapText="1"/>
    </xf>
    <xf numFmtId="0" fontId="16" fillId="7" borderId="4" xfId="7" applyFont="1" applyFill="1" applyBorder="1" applyAlignment="1">
      <alignment horizontal="center" vertical="center" wrapText="1"/>
    </xf>
    <xf numFmtId="0" fontId="16" fillId="7" borderId="7" xfId="7" applyFont="1" applyFill="1" applyBorder="1" applyAlignment="1">
      <alignment horizontal="center" vertical="center" wrapText="1"/>
    </xf>
    <xf numFmtId="0" fontId="16" fillId="7" borderId="11" xfId="7" applyFont="1" applyFill="1" applyBorder="1" applyAlignment="1">
      <alignment horizontal="center" vertical="center" wrapText="1"/>
    </xf>
    <xf numFmtId="0" fontId="29" fillId="7" borderId="14" xfId="7" applyFont="1" applyFill="1" applyBorder="1" applyAlignment="1">
      <alignment horizontal="center" vertical="center"/>
    </xf>
    <xf numFmtId="0" fontId="29" fillId="7" borderId="13" xfId="7" applyFont="1" applyFill="1" applyBorder="1" applyAlignment="1">
      <alignment horizontal="center" vertical="center"/>
    </xf>
    <xf numFmtId="0" fontId="16" fillId="7" borderId="4" xfId="7" applyFont="1" applyFill="1" applyBorder="1" applyAlignment="1">
      <alignment horizontal="center" vertical="center"/>
    </xf>
    <xf numFmtId="0" fontId="16" fillId="7" borderId="7" xfId="7" applyFont="1" applyFill="1" applyBorder="1" applyAlignment="1">
      <alignment horizontal="center" vertical="center"/>
    </xf>
    <xf numFmtId="0" fontId="16" fillId="7" borderId="11" xfId="7" applyFont="1" applyFill="1" applyBorder="1" applyAlignment="1">
      <alignment horizontal="center" vertical="center"/>
    </xf>
    <xf numFmtId="1" fontId="14" fillId="3" borderId="1" xfId="4" applyNumberFormat="1" applyFont="1" applyFill="1" applyBorder="1" applyAlignment="1">
      <alignment horizontal="center" vertical="center"/>
    </xf>
    <xf numFmtId="1" fontId="14" fillId="3" borderId="8" xfId="4" applyNumberFormat="1" applyFont="1" applyFill="1" applyBorder="1" applyAlignment="1">
      <alignment horizontal="center" vertical="center"/>
    </xf>
    <xf numFmtId="49" fontId="28" fillId="3" borderId="2" xfId="5" applyNumberFormat="1" applyFont="1" applyFill="1" applyBorder="1" applyAlignment="1">
      <alignment horizontal="center" vertical="center"/>
    </xf>
    <xf numFmtId="49" fontId="28" fillId="3" borderId="6" xfId="5" applyNumberFormat="1" applyFont="1" applyFill="1" applyBorder="1" applyAlignment="1">
      <alignment horizontal="center" vertical="center"/>
    </xf>
    <xf numFmtId="0" fontId="28" fillId="3" borderId="9" xfId="7" applyFont="1" applyFill="1" applyBorder="1"/>
    <xf numFmtId="49" fontId="28" fillId="3" borderId="3" xfId="5" applyNumberFormat="1" applyFont="1" applyFill="1" applyBorder="1" applyAlignment="1">
      <alignment horizontal="center" vertical="center"/>
    </xf>
    <xf numFmtId="49" fontId="28" fillId="3" borderId="1" xfId="5" applyNumberFormat="1" applyFont="1" applyFill="1" applyBorder="1" applyAlignment="1">
      <alignment horizontal="center" vertical="center"/>
    </xf>
    <xf numFmtId="0" fontId="28" fillId="3" borderId="10" xfId="7" applyFont="1" applyFill="1" applyBorder="1"/>
    <xf numFmtId="0" fontId="16" fillId="7" borderId="20" xfId="7" applyFont="1" applyFill="1" applyBorder="1" applyAlignment="1">
      <alignment horizontal="center" vertical="center" wrapText="1"/>
    </xf>
    <xf numFmtId="0" fontId="16" fillId="7" borderId="21" xfId="7" applyFont="1" applyFill="1" applyBorder="1" applyAlignment="1">
      <alignment horizontal="center" vertical="center" wrapText="1"/>
    </xf>
    <xf numFmtId="0" fontId="16" fillId="7" borderId="22" xfId="7" applyFont="1" applyFill="1" applyBorder="1" applyAlignment="1">
      <alignment horizontal="center" vertical="center" wrapText="1"/>
    </xf>
    <xf numFmtId="0" fontId="16" fillId="7" borderId="20" xfId="7" applyFont="1" applyFill="1" applyBorder="1" applyAlignment="1">
      <alignment horizontal="center" vertical="center"/>
    </xf>
    <xf numFmtId="0" fontId="16" fillId="7" borderId="21" xfId="7" applyFont="1" applyFill="1" applyBorder="1" applyAlignment="1">
      <alignment horizontal="center" vertical="center"/>
    </xf>
    <xf numFmtId="0" fontId="16" fillId="7" borderId="22" xfId="7" applyFont="1" applyFill="1" applyBorder="1" applyAlignment="1">
      <alignment horizontal="center" vertical="center"/>
    </xf>
    <xf numFmtId="0" fontId="16" fillId="7" borderId="35" xfId="7" applyFont="1" applyFill="1" applyBorder="1" applyAlignment="1">
      <alignment horizontal="center" vertical="center"/>
    </xf>
    <xf numFmtId="0" fontId="16" fillId="7" borderId="36" xfId="7" applyFont="1" applyFill="1" applyBorder="1" applyAlignment="1">
      <alignment horizontal="center" vertical="center"/>
    </xf>
    <xf numFmtId="0" fontId="16" fillId="7" borderId="37" xfId="7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4" fillId="21" borderId="42" xfId="0" applyFont="1" applyFill="1" applyBorder="1" applyAlignment="1">
      <alignment horizontal="center" wrapText="1"/>
    </xf>
    <xf numFmtId="0" fontId="24" fillId="21" borderId="55" xfId="0" applyFont="1" applyFill="1" applyBorder="1" applyAlignment="1">
      <alignment horizontal="center" wrapText="1"/>
    </xf>
    <xf numFmtId="0" fontId="24" fillId="21" borderId="17" xfId="0" applyFont="1" applyFill="1" applyBorder="1" applyAlignment="1">
      <alignment horizontal="center" wrapText="1"/>
    </xf>
    <xf numFmtId="0" fontId="24" fillId="21" borderId="18" xfId="0" applyFont="1" applyFill="1" applyBorder="1" applyAlignment="1">
      <alignment horizontal="center" wrapText="1"/>
    </xf>
    <xf numFmtId="0" fontId="24" fillId="21" borderId="44" xfId="0" applyFont="1" applyFill="1" applyBorder="1" applyAlignment="1">
      <alignment horizontal="center" vertical="center" wrapText="1"/>
    </xf>
    <xf numFmtId="0" fontId="24" fillId="21" borderId="15" xfId="0" applyFont="1" applyFill="1" applyBorder="1" applyAlignment="1">
      <alignment horizontal="center" vertical="center" wrapText="1"/>
    </xf>
    <xf numFmtId="0" fontId="24" fillId="21" borderId="16" xfId="0" applyFont="1" applyFill="1" applyBorder="1" applyAlignment="1">
      <alignment horizontal="center" vertical="center" wrapText="1"/>
    </xf>
    <xf numFmtId="0" fontId="24" fillId="21" borderId="53" xfId="0" applyFont="1" applyFill="1" applyBorder="1" applyAlignment="1">
      <alignment horizontal="center" wrapText="1"/>
    </xf>
    <xf numFmtId="0" fontId="24" fillId="21" borderId="15" xfId="0" applyFont="1" applyFill="1" applyBorder="1" applyAlignment="1">
      <alignment horizontal="center" wrapText="1"/>
    </xf>
    <xf numFmtId="0" fontId="24" fillId="21" borderId="54" xfId="0" applyFont="1" applyFill="1" applyBorder="1" applyAlignment="1">
      <alignment horizontal="center" wrapText="1"/>
    </xf>
    <xf numFmtId="0" fontId="24" fillId="21" borderId="16" xfId="0" applyFont="1" applyFill="1" applyBorder="1" applyAlignment="1">
      <alignment horizontal="center" wrapText="1"/>
    </xf>
    <xf numFmtId="0" fontId="24" fillId="21" borderId="56" xfId="0" applyFont="1" applyFill="1" applyBorder="1" applyAlignment="1">
      <alignment horizontal="center" vertical="center" wrapText="1"/>
    </xf>
    <xf numFmtId="0" fontId="24" fillId="21" borderId="45" xfId="0" applyFont="1" applyFill="1" applyBorder="1" applyAlignment="1">
      <alignment horizontal="center" vertical="center" wrapText="1"/>
    </xf>
    <xf numFmtId="0" fontId="24" fillId="21" borderId="46" xfId="0" applyFont="1" applyFill="1" applyBorder="1" applyAlignment="1">
      <alignment horizontal="center" vertical="center" wrapText="1"/>
    </xf>
    <xf numFmtId="0" fontId="24" fillId="21" borderId="57" xfId="0" applyFont="1" applyFill="1" applyBorder="1" applyAlignment="1">
      <alignment horizontal="center" wrapText="1"/>
    </xf>
    <xf numFmtId="0" fontId="24" fillId="21" borderId="47" xfId="0" applyFont="1" applyFill="1" applyBorder="1" applyAlignment="1">
      <alignment horizontal="center" wrapText="1"/>
    </xf>
    <xf numFmtId="0" fontId="24" fillId="21" borderId="48" xfId="0" applyFont="1" applyFill="1" applyBorder="1" applyAlignment="1">
      <alignment horizontal="center" wrapText="1"/>
    </xf>
    <xf numFmtId="0" fontId="24" fillId="21" borderId="58" xfId="0" applyFont="1" applyFill="1" applyBorder="1" applyAlignment="1">
      <alignment horizontal="center" wrapText="1"/>
    </xf>
    <xf numFmtId="0" fontId="24" fillId="21" borderId="49" xfId="0" applyFont="1" applyFill="1" applyBorder="1" applyAlignment="1">
      <alignment horizontal="center" vertical="center" wrapText="1"/>
    </xf>
    <xf numFmtId="0" fontId="24" fillId="21" borderId="59" xfId="0" applyFont="1" applyFill="1" applyBorder="1" applyAlignment="1">
      <alignment horizontal="center" vertical="center" wrapText="1"/>
    </xf>
    <xf numFmtId="0" fontId="40" fillId="22" borderId="60" xfId="0" applyFont="1" applyFill="1" applyBorder="1" applyAlignment="1">
      <alignment horizontal="center" vertical="center" wrapText="1"/>
    </xf>
    <xf numFmtId="0" fontId="40" fillId="22" borderId="61" xfId="0" applyFont="1" applyFill="1" applyBorder="1" applyAlignment="1">
      <alignment horizontal="center" vertical="center" wrapText="1"/>
    </xf>
    <xf numFmtId="0" fontId="40" fillId="22" borderId="62" xfId="0" applyFont="1" applyFill="1" applyBorder="1" applyAlignment="1">
      <alignment horizontal="center" vertical="center" wrapText="1"/>
    </xf>
    <xf numFmtId="0" fontId="40" fillId="22" borderId="63" xfId="0" applyFont="1" applyFill="1" applyBorder="1" applyAlignment="1">
      <alignment horizontal="center" vertical="center" wrapText="1"/>
    </xf>
    <xf numFmtId="0" fontId="40" fillId="22" borderId="0" xfId="0" applyFont="1" applyFill="1" applyBorder="1" applyAlignment="1">
      <alignment horizontal="center" vertical="center" wrapText="1"/>
    </xf>
    <xf numFmtId="0" fontId="40" fillId="22" borderId="50" xfId="0" applyFont="1" applyFill="1" applyBorder="1" applyAlignment="1">
      <alignment horizontal="center" vertical="center" wrapText="1"/>
    </xf>
    <xf numFmtId="0" fontId="40" fillId="22" borderId="64" xfId="0" applyFont="1" applyFill="1" applyBorder="1" applyAlignment="1">
      <alignment horizontal="center" vertical="center" wrapText="1"/>
    </xf>
    <xf numFmtId="0" fontId="40" fillId="22" borderId="51" xfId="0" applyFont="1" applyFill="1" applyBorder="1" applyAlignment="1">
      <alignment horizontal="center" vertical="center" wrapText="1"/>
    </xf>
    <xf numFmtId="0" fontId="40" fillId="22" borderId="52" xfId="0" applyFont="1" applyFill="1" applyBorder="1" applyAlignment="1">
      <alignment horizontal="center" vertical="center" wrapText="1"/>
    </xf>
    <xf numFmtId="0" fontId="24" fillId="21" borderId="32" xfId="0" applyFont="1" applyFill="1" applyBorder="1" applyAlignment="1">
      <alignment horizontal="center" vertical="center" wrapText="1"/>
    </xf>
    <xf numFmtId="0" fontId="24" fillId="21" borderId="30" xfId="0" applyFont="1" applyFill="1" applyBorder="1" applyAlignment="1">
      <alignment horizontal="center" vertical="center" wrapText="1"/>
    </xf>
    <xf numFmtId="0" fontId="24" fillId="21" borderId="31" xfId="0" applyFont="1" applyFill="1" applyBorder="1" applyAlignment="1">
      <alignment horizontal="center" vertical="center" wrapText="1"/>
    </xf>
    <xf numFmtId="0" fontId="27" fillId="21" borderId="58" xfId="0" applyFont="1" applyFill="1" applyBorder="1" applyAlignment="1">
      <alignment horizontal="center" wrapText="1"/>
    </xf>
    <xf numFmtId="0" fontId="27" fillId="21" borderId="47" xfId="0" applyFont="1" applyFill="1" applyBorder="1" applyAlignment="1">
      <alignment horizontal="center" wrapText="1"/>
    </xf>
    <xf numFmtId="0" fontId="27" fillId="21" borderId="4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0" fontId="37" fillId="3" borderId="0" xfId="2" applyFont="1" applyFill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</cellXfs>
  <cellStyles count="13">
    <cellStyle name="Normal" xfId="0" builtinId="0"/>
    <cellStyle name="Normal 2" xfId="7"/>
    <cellStyle name="Normal 2 2" xfId="4"/>
    <cellStyle name="Normal 2 35" xfId="5"/>
    <cellStyle name="Normal 3" xfId="6"/>
    <cellStyle name="Normal 3 8" xfId="2"/>
    <cellStyle name="Normal 3 8 3" xfId="10"/>
    <cellStyle name="Normal 3 8 4" xfId="12"/>
    <cellStyle name="Normal 38 2" xfId="8"/>
    <cellStyle name="Normal 4" xfId="11"/>
    <cellStyle name="Normal 40 2" xfId="3"/>
    <cellStyle name="Normal 40 2 3" xfId="9"/>
    <cellStyle name="Normal_Roster &amp; Jadwal SEM 5_ROSTER ALL MEI '10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DI-TGD\ROSTER\SEM%207\roster%20lengkap\roster%20(Autosaved)%20FIX%20(Autosaved)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ika\Documents\notekmpus\ROSTER%20SEMESTER%20GANJIL%202017%20LENGKAP%20TRANSF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notekmpus/ROSTER%20SEMESTER%20GANJIL%202017%20LENGKAP%20TRANSF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d-server2\DATA%20KERJA\DOSEN%20TETAP\SK%20DOSEN\DOSEN_KEPANGKATA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OMITE_TANGGAL_06_OKTOBER_2015\KOMITE%20TANGGAL%2030%20SEPTEMBER%202015\DAFTAR%20PESERTA%20SEMINAR%20&amp;%20SIDANG%201%20OKT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ika\Documents\notekmpus\SEKRETARIS%20PRODI%20SI\KELAS%20UNTUK%20SEMESTER%20GENAP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notekmpus/SEKRETARIS%20PRODI%20SI/KELAS%20UNTUK%20SEMESTER%20GENA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d-server2\DATA%20YBKS\GAJI\PERHITUNGAN%20GAPOK%20PEG-DOSEN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d-server2\KERJA%20PANDA\UNTUK%20KARIN\02.%20HONOR%20DOSEN%20TETAP%20FEBRUARI'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ika\Documents\notekmpus\MASTER%20ROSTER%20SEMESTER%20GENAP%202019%20hasil%20rapa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notekmpus/MASTER%20ROSTER%20SEMESTER%20GENAP%202019%20hasil%20rap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.baak\Desktop\roster%20(Autosaved)%20FIX%20(Autosaved)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STER%20JAN%202024\roster%20(Autosaved)%20FIX%20(Autosaved)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d-server2\KERJA%20PANDA\UNTUK%20KARIN\10.%20HONOR%20DOSEN%20TETAP%20OKTOBER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d-server2\DATA%20FO%201\FILE%20KERJA%20FO1%20(NUR%20DAN%20YUN)\HONOR%20DOSEN%20TETAP\2015\10.%20HONOR%20DOSEN%20TETAP%20PERIODE%20OKTOBER%20(MULAI%20SISTEM%20GAJI%20DOSEN%20TETAP%20TERBARU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STER\RAPAT%20KOMITE%202015\ROSTER\ROSTER%20SEM%201%20GEL%203\ROSTER%20SEM%201%20&amp;%203%202015\ROSTER%20SEM%201%20&amp;%20SEM%203%20FINAL%20TGL%2022%20SEPT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/RAPAT%20KOMITE%202015/ROSTER/ROSTER%20SEM%201%20GEL%203/ROSTER%20SEM%201%20&amp;%203%202015/ROSTER%20SEM%201%20&amp;%20SEM%203%20FINAL%20TGL%2022%20SEPT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ika\Documents\notekmpus\Users\saiful\Downloads\KOMITE\KOMITE%20TANGGAL%2006%20OKTOBER%202015\KOMITE%2006%20OKTOBER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notekmpus/Users/saiful/Downloads/KOMITE/KOMITE%20TANGGAL%2006%20OKTOBER%202015/KOMITE%2006%20OKTOBER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OTA DOSEN"/>
      <sheetName val="SEM 1 GEL 2"/>
      <sheetName val="SEM 1 GEL 3"/>
      <sheetName val="ROSTER SEM 3"/>
      <sheetName val="ROSTER SEM 7 TRANSFER"/>
      <sheetName val="SMS6"/>
      <sheetName val="Roster SEM 6"/>
      <sheetName val="test"/>
      <sheetName val="Roster SEM 2 (2)"/>
      <sheetName val="Roster SEM 7 (2)"/>
      <sheetName val="Roster SEM 7"/>
      <sheetName val="Roster SEM 2"/>
      <sheetName val="Roster SEM 4"/>
    </sheetNames>
    <sheetDataSet>
      <sheetData sheetId="0" refreshError="1">
        <row r="6">
          <cell r="B6" t="str">
            <v>BA</v>
          </cell>
          <cell r="C6" t="str">
            <v>BADRUL ANWAR, S.E., S.KOM, M.KOM</v>
          </cell>
        </row>
        <row r="7">
          <cell r="B7" t="str">
            <v>HJ</v>
          </cell>
          <cell r="C7" t="str">
            <v>HENDRA JAYA, S.KOM, M.KOM</v>
          </cell>
        </row>
        <row r="8">
          <cell r="B8" t="str">
            <v>HW</v>
          </cell>
          <cell r="C8" t="str">
            <v>HENDRYAN WINATA, S.KOM, M.KOM</v>
          </cell>
        </row>
        <row r="9">
          <cell r="B9" t="str">
            <v>DAR</v>
          </cell>
          <cell r="C9" t="str">
            <v>MUHAMMAD DAHRIA, S.E., S.KOM., M.KOM</v>
          </cell>
        </row>
        <row r="10">
          <cell r="B10" t="str">
            <v>MS</v>
          </cell>
          <cell r="C10" t="str">
            <v>MUHAMMAD SYAHRIL, S.E., M.KOM</v>
          </cell>
        </row>
        <row r="11">
          <cell r="B11" t="str">
            <v>IZ</v>
          </cell>
          <cell r="C11" t="str">
            <v>ISKANDAR ZULKARNAIN, S.T., M.KOM</v>
          </cell>
        </row>
        <row r="12">
          <cell r="B12" t="str">
            <v>SNA</v>
          </cell>
          <cell r="C12" t="str">
            <v>SAIFUL NUR ARIF, SE., S.KOM., M.KOM</v>
          </cell>
        </row>
        <row r="13">
          <cell r="B13" t="str">
            <v>MR</v>
          </cell>
          <cell r="C13" t="str">
            <v>MUKHLIS RAMADHAN, S.E., M.KOM</v>
          </cell>
        </row>
        <row r="14">
          <cell r="B14" t="str">
            <v>AFB</v>
          </cell>
          <cell r="C14" t="str">
            <v>AHMAD FITRI BOY, S.KOM, M.KOM</v>
          </cell>
        </row>
        <row r="15">
          <cell r="B15" t="str">
            <v>DD</v>
          </cell>
          <cell r="C15" t="str">
            <v>DEDI SETIAWAN, S.KOM, M.KOM</v>
          </cell>
        </row>
        <row r="16">
          <cell r="B16" t="str">
            <v>AZA</v>
          </cell>
          <cell r="C16" t="str">
            <v>AZANUDDIN, S.KOM., M.KOM</v>
          </cell>
        </row>
        <row r="17">
          <cell r="B17" t="str">
            <v>ARD</v>
          </cell>
          <cell r="C17" t="str">
            <v>ARDIANTO PRANATA, S.KOM., M.KOM</v>
          </cell>
        </row>
        <row r="18">
          <cell r="B18" t="str">
            <v>PSR</v>
          </cell>
          <cell r="C18" t="str">
            <v>PUJI SARI RAMADHAN, S.KOM., M.KOM</v>
          </cell>
        </row>
        <row r="19">
          <cell r="B19" t="str">
            <v>EGI</v>
          </cell>
          <cell r="C19" t="str">
            <v>EGI AFFANDI, S. KOM., M.KOM</v>
          </cell>
        </row>
        <row r="20">
          <cell r="B20" t="str">
            <v>ZA</v>
          </cell>
          <cell r="C20" t="str">
            <v>DR. ZULFIAN AZMI, S.T., M.KOM</v>
          </cell>
        </row>
        <row r="21">
          <cell r="B21" t="str">
            <v>TRI</v>
          </cell>
          <cell r="C21" t="str">
            <v>TRINANDA SYAHPUTRA, S.KOM, M.KOM</v>
          </cell>
        </row>
        <row r="22">
          <cell r="B22" t="str">
            <v>BN</v>
          </cell>
          <cell r="C22" t="str">
            <v>BENI ANDIKA, S.T., S.KOM, M.KOM</v>
          </cell>
        </row>
        <row r="23">
          <cell r="B23" t="str">
            <v>DS</v>
          </cell>
          <cell r="C23" t="str">
            <v>DARJAT SARIPURNA, S.KOM, M.KOM</v>
          </cell>
        </row>
        <row r="24">
          <cell r="B24" t="str">
            <v>MZ</v>
          </cell>
          <cell r="C24" t="str">
            <v>MUHAMMAD ZUNAIDI, S.E., M.KOM</v>
          </cell>
        </row>
        <row r="25">
          <cell r="B25" t="str">
            <v>NBN</v>
          </cell>
          <cell r="C25" t="str">
            <v>NURCAHYO BUDI NUGROHO, S.KOM, M.KOM</v>
          </cell>
        </row>
        <row r="26">
          <cell r="B26" t="str">
            <v>SAN</v>
          </cell>
          <cell r="C26" t="str">
            <v>SANIMAN, S.T., M.KOM</v>
          </cell>
        </row>
        <row r="27">
          <cell r="B27" t="str">
            <v>YOP</v>
          </cell>
          <cell r="C27" t="str">
            <v>YOPI HENDRO SYAHPUTRA, S.T., M.KOM</v>
          </cell>
        </row>
        <row r="28">
          <cell r="B28" t="str">
            <v>DIC</v>
          </cell>
          <cell r="C28" t="str">
            <v>DR. DICKY NOFRIANSYAH, S.KOM, M.KOM</v>
          </cell>
        </row>
        <row r="29">
          <cell r="B29" t="str">
            <v>PUR</v>
          </cell>
          <cell r="C29" t="str">
            <v>PURWADI, S.KOM, M.KOM</v>
          </cell>
        </row>
        <row r="30">
          <cell r="B30" t="str">
            <v>KML</v>
          </cell>
          <cell r="C30" t="str">
            <v>KAMIL ERWANSYAH, S.KOM., M.KOM</v>
          </cell>
        </row>
        <row r="31">
          <cell r="B31" t="str">
            <v>WRM</v>
          </cell>
          <cell r="C31" t="str">
            <v>WIDIARTI RISTA MAYA, ST, M.KOM</v>
          </cell>
        </row>
        <row r="32">
          <cell r="B32" t="str">
            <v>FAI</v>
          </cell>
          <cell r="C32" t="str">
            <v>FAISAL TAUFIK, S.KOM., M. KOM</v>
          </cell>
        </row>
        <row r="33">
          <cell r="B33" t="str">
            <v>YS</v>
          </cell>
          <cell r="C33" t="str">
            <v>YOHANNI SYAHRA, S.Si, M.KOM</v>
          </cell>
        </row>
        <row r="34">
          <cell r="B34" t="str">
            <v>MAR</v>
          </cell>
          <cell r="C34" t="str">
            <v>MARSONO, S.KOM, M.KOM</v>
          </cell>
        </row>
        <row r="35">
          <cell r="B35" t="str">
            <v>ISH</v>
          </cell>
          <cell r="C35" t="str">
            <v>ISHAK, S.KOM, M.KOM</v>
          </cell>
        </row>
        <row r="36">
          <cell r="B36" t="str">
            <v>JAK</v>
          </cell>
          <cell r="C36" t="str">
            <v>JAKA PRAYUDHA, S.KOM., M.KOM</v>
          </cell>
        </row>
        <row r="37">
          <cell r="B37" t="str">
            <v>MIL</v>
          </cell>
          <cell r="C37" t="str">
            <v>MILFA YETRI, S.KOM., M.KOM</v>
          </cell>
        </row>
        <row r="38">
          <cell r="B38" t="str">
            <v>HFZ</v>
          </cell>
          <cell r="C38" t="str">
            <v>HAFIZAH, S.KOM., M.KOM</v>
          </cell>
        </row>
        <row r="39">
          <cell r="B39" t="str">
            <v>SYA</v>
          </cell>
          <cell r="C39" t="str">
            <v>MUHAMMAD SYAIFUDDIN, S. KOM., M. KOM</v>
          </cell>
        </row>
        <row r="40">
          <cell r="B40" t="str">
            <v>RIC</v>
          </cell>
          <cell r="C40" t="str">
            <v>RICO IMANTA GINTING, S.KOM., M.KOM</v>
          </cell>
        </row>
        <row r="41">
          <cell r="B41" t="str">
            <v>UST</v>
          </cell>
          <cell r="C41" t="str">
            <v>USTI FATIMAH SARI SITORUS PANE, S.KOM., M.KOM</v>
          </cell>
        </row>
        <row r="42">
          <cell r="B42" t="str">
            <v>AYI</v>
          </cell>
          <cell r="C42" t="str">
            <v>DR. ASYAHRI HADI NASYUHA, S.KOM., M.KOM</v>
          </cell>
        </row>
        <row r="43">
          <cell r="B43" t="str">
            <v>AMI</v>
          </cell>
          <cell r="C43" t="str">
            <v>FIRAHMI RIZKI, S.KOM., M.KOM</v>
          </cell>
        </row>
        <row r="44">
          <cell r="B44" t="str">
            <v>TUGI</v>
          </cell>
          <cell r="C44" t="str">
            <v>TUGIONO, S.KOM., M.KOM</v>
          </cell>
        </row>
        <row r="45">
          <cell r="B45" t="str">
            <v>GS</v>
          </cell>
          <cell r="C45" t="str">
            <v>GUNTUR SYAHPUTRA, S. KOM., M. KOM</v>
          </cell>
        </row>
        <row r="46">
          <cell r="B46" t="str">
            <v>MIS</v>
          </cell>
          <cell r="C46" t="str">
            <v>MOCH. ISWAN PERANGIN-ANGIN, S. KOM., M. KOM</v>
          </cell>
        </row>
        <row r="47">
          <cell r="B47" t="str">
            <v>AZL</v>
          </cell>
          <cell r="C47" t="str">
            <v>AZLAN, S. KOM., M. KOM</v>
          </cell>
        </row>
        <row r="48">
          <cell r="B48" t="str">
            <v>FS</v>
          </cell>
          <cell r="C48" t="str">
            <v>FIFIN SONATA, S. KOM., M. KOM</v>
          </cell>
        </row>
        <row r="49">
          <cell r="B49" t="str">
            <v>JUN</v>
          </cell>
          <cell r="C49" t="str">
            <v>JUNIAR HUTAGALUNG, S. KOM., M. KOM</v>
          </cell>
        </row>
        <row r="50">
          <cell r="B50" t="str">
            <v>DHP</v>
          </cell>
          <cell r="C50" t="str">
            <v>DESKI HELSA PANE, S. KOM., M. KOM</v>
          </cell>
        </row>
        <row r="51">
          <cell r="B51" t="str">
            <v>EFG</v>
          </cell>
          <cell r="C51" t="str">
            <v>ERIKA FAHMI GINTING, S. KOM., M. KOM</v>
          </cell>
        </row>
        <row r="52">
          <cell r="B52" t="str">
            <v>AA</v>
          </cell>
          <cell r="C52" t="str">
            <v>AFDAL ALHAFIZ, S.KOM., M. KOM</v>
          </cell>
        </row>
        <row r="53">
          <cell r="B53" t="str">
            <v>KI</v>
          </cell>
          <cell r="C53" t="str">
            <v>KHAIRI IBNUTAMA, S.KOM., M. KOM</v>
          </cell>
        </row>
        <row r="54">
          <cell r="B54" t="str">
            <v>MH</v>
          </cell>
          <cell r="C54" t="str">
            <v>MASYUNI HUTASUHUT, S.KOM., M. KOM</v>
          </cell>
        </row>
        <row r="55">
          <cell r="B55" t="str">
            <v>MGS</v>
          </cell>
          <cell r="C55" t="str">
            <v>MHD. GILANG SURYANATA, S.KOM., M. KOM</v>
          </cell>
        </row>
        <row r="56">
          <cell r="B56" t="str">
            <v>NLG</v>
          </cell>
          <cell r="C56" t="str">
            <v>NUR YANTI LUMBAN GAOL, S.KOM., M. KOM</v>
          </cell>
        </row>
        <row r="57">
          <cell r="B57" t="str">
            <v>ZP</v>
          </cell>
          <cell r="C57" t="str">
            <v>ZAIMAH PANJAITAN, S.KOM., M. KOM</v>
          </cell>
        </row>
        <row r="58">
          <cell r="B58" t="str">
            <v>DR</v>
          </cell>
          <cell r="C58" t="str">
            <v>DUDI RAHMADIANSYAH, ST., MT</v>
          </cell>
        </row>
        <row r="59">
          <cell r="B59" t="str">
            <v>DEV</v>
          </cell>
          <cell r="C59" t="str">
            <v>DEVRI SUHERDI, S. KOM., M. KOM</v>
          </cell>
        </row>
        <row r="60">
          <cell r="B60" t="str">
            <v>WR</v>
          </cell>
          <cell r="C60" t="str">
            <v>WAHYU RIANSAH, S. KOM., M. KOM</v>
          </cell>
        </row>
        <row r="61">
          <cell r="B61" t="str">
            <v>RS</v>
          </cell>
          <cell r="C61" t="str">
            <v>RENDY SYAHPUTRA, S. KOM., M. KOM</v>
          </cell>
        </row>
        <row r="62">
          <cell r="B62" t="str">
            <v>AAM</v>
          </cell>
          <cell r="C62" t="str">
            <v>AMRULLAH, S. KOM., M. KOM</v>
          </cell>
        </row>
        <row r="63">
          <cell r="B63" t="str">
            <v>ISMA</v>
          </cell>
          <cell r="C63" t="str">
            <v>ISMAWARDI SANTOSO, SPd., MS</v>
          </cell>
        </row>
        <row r="64">
          <cell r="B64" t="str">
            <v>RK</v>
          </cell>
          <cell r="C64" t="str">
            <v>RINI KUSTINI, SS, MS</v>
          </cell>
        </row>
        <row r="65">
          <cell r="B65" t="str">
            <v>SOB</v>
          </cell>
          <cell r="C65" t="str">
            <v>Drs. SOBIRIN, SH., M.Si</v>
          </cell>
        </row>
        <row r="66">
          <cell r="B66" t="str">
            <v>ZL</v>
          </cell>
          <cell r="C66" t="str">
            <v>ZULKIFLI LUBIS, SE., MM</v>
          </cell>
        </row>
        <row r="67">
          <cell r="B67" t="str">
            <v>RG</v>
          </cell>
          <cell r="C67" t="str">
            <v>DR. RUDI GUNAWAN, SE., M.Si</v>
          </cell>
        </row>
        <row r="68">
          <cell r="B68" t="str">
            <v>SK</v>
          </cell>
          <cell r="C68" t="str">
            <v>DRA.  SRI KUSNASARI, M.HUM</v>
          </cell>
        </row>
        <row r="69">
          <cell r="B69" t="str">
            <v>JH</v>
          </cell>
          <cell r="C69" t="str">
            <v>JUFRI HALIM, SE, MM</v>
          </cell>
        </row>
        <row r="70">
          <cell r="B70" t="str">
            <v>AC</v>
          </cell>
          <cell r="C70" t="str">
            <v>DR. AHMAD CALAM, MA</v>
          </cell>
        </row>
        <row r="71">
          <cell r="B71" t="str">
            <v>IM</v>
          </cell>
          <cell r="C71" t="str">
            <v>ITA MARIAMI, SE, M.Si</v>
          </cell>
        </row>
        <row r="72">
          <cell r="B72" t="str">
            <v>SM</v>
          </cell>
          <cell r="C72" t="str">
            <v>SRI MURNIYANTI, SS., MM.</v>
          </cell>
        </row>
        <row r="73">
          <cell r="B73" t="str">
            <v>FT</v>
          </cell>
          <cell r="C73" t="str">
            <v>ELFITRIANI, S.Pd, MS</v>
          </cell>
        </row>
        <row r="74">
          <cell r="B74" t="str">
            <v>RM</v>
          </cell>
          <cell r="C74" t="str">
            <v>RINA MAHYUNI, S.Pd, MS.</v>
          </cell>
        </row>
        <row r="75">
          <cell r="B75" t="str">
            <v>SY</v>
          </cell>
          <cell r="C75" t="str">
            <v>SUARDI YAKUB, SE., MM</v>
          </cell>
        </row>
        <row r="76">
          <cell r="B76" t="str">
            <v>VWS</v>
          </cell>
          <cell r="C76" t="str">
            <v>VINA WINDA SARI, SE., M. Ak</v>
          </cell>
        </row>
        <row r="77">
          <cell r="B77" t="str">
            <v>HRH</v>
          </cell>
          <cell r="C77" t="str">
            <v>Dr. Ir. HAIRULSYAH, M.Si</v>
          </cell>
        </row>
        <row r="78">
          <cell r="B78" t="str">
            <v>DSU</v>
          </cell>
          <cell r="C78" t="str">
            <v>DRA. DENNY SUSANTI, MA</v>
          </cell>
        </row>
        <row r="79">
          <cell r="B79" t="str">
            <v>WRN</v>
          </cell>
          <cell r="C79" t="str">
            <v>WARSIMAN, SH, MH</v>
          </cell>
        </row>
        <row r="80">
          <cell r="B80" t="str">
            <v>TH</v>
          </cell>
          <cell r="C80" t="str">
            <v>TIN HERNIYANI, SE., MM</v>
          </cell>
        </row>
        <row r="81">
          <cell r="B81" t="str">
            <v>SAH</v>
          </cell>
          <cell r="C81" t="str">
            <v>SAHRUDIN, S.Pdi</v>
          </cell>
        </row>
        <row r="82">
          <cell r="B82" t="str">
            <v>HUK</v>
          </cell>
          <cell r="C82" t="str">
            <v>DRS. HUKENDIK HUTABARAT, M. PD</v>
          </cell>
        </row>
        <row r="83">
          <cell r="B83" t="str">
            <v>EEM</v>
          </cell>
          <cell r="C83" t="str">
            <v>DR. ELLY EZIER MARPAUNG</v>
          </cell>
        </row>
        <row r="84">
          <cell r="B84" t="str">
            <v>SFR</v>
          </cell>
          <cell r="C84" t="str">
            <v>SYARIFAH FADILLAH REZKY, S. KOM., M. KOM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M 7"/>
      <sheetName val="SEM 5"/>
      <sheetName val="SEM 3"/>
      <sheetName val="KUOTA DOSEN"/>
      <sheetName val="ROSTER SEM 7 OK"/>
      <sheetName val="ROSTER SEM 5 OK"/>
      <sheetName val="ROSTER SEM 3 OK"/>
      <sheetName val="SEM 1 GEL 1 OK"/>
      <sheetName val="SEM 1 GEL 2"/>
      <sheetName val="KUOTA KELAS"/>
      <sheetName val="DOSEN-MATKUL"/>
      <sheetName val="Sheet1"/>
      <sheetName val="ROSTER SEM7 TRANSFER"/>
    </sheetNames>
    <sheetDataSet>
      <sheetData sheetId="0"/>
      <sheetData sheetId="1"/>
      <sheetData sheetId="2"/>
      <sheetData sheetId="3">
        <row r="3">
          <cell r="B3" t="str">
            <v>KD_DSN</v>
          </cell>
        </row>
        <row r="5">
          <cell r="B5" t="str">
            <v>BA</v>
          </cell>
          <cell r="C5" t="str">
            <v>BADRUL ANWAR, SE, S.KOM, M.KOM</v>
          </cell>
        </row>
        <row r="6">
          <cell r="B6" t="str">
            <v>HJ</v>
          </cell>
          <cell r="C6" t="str">
            <v>HENDRA JAYA, S.KOM, M.KOM</v>
          </cell>
        </row>
        <row r="7">
          <cell r="B7" t="str">
            <v>HW</v>
          </cell>
          <cell r="C7" t="str">
            <v>HENDRYAN WINATA, S.KOM, M.KOM</v>
          </cell>
        </row>
        <row r="8">
          <cell r="B8" t="str">
            <v>DAR</v>
          </cell>
          <cell r="C8" t="str">
            <v>MUHAMMAD DAHRIA, SE, S.KOM, M.KOM</v>
          </cell>
        </row>
        <row r="9">
          <cell r="B9" t="str">
            <v>MR</v>
          </cell>
          <cell r="C9" t="str">
            <v>MUKHLIS RAMADHAN, SE, M.KOM</v>
          </cell>
        </row>
        <row r="10">
          <cell r="B10" t="str">
            <v>MS</v>
          </cell>
          <cell r="C10" t="str">
            <v>MUHAMMAD SYAHRIL, SE, M.KOM</v>
          </cell>
        </row>
        <row r="11">
          <cell r="B11" t="str">
            <v>IZ</v>
          </cell>
          <cell r="C11" t="str">
            <v>ISKANDAR ZULKARNAIN, ST, M.KOM</v>
          </cell>
        </row>
        <row r="12">
          <cell r="B12" t="str">
            <v>SNA</v>
          </cell>
          <cell r="C12" t="str">
            <v>SAIFUL NUR ARIF, SE, S.KOM, M.KOM</v>
          </cell>
        </row>
        <row r="13">
          <cell r="B13" t="str">
            <v>ZA</v>
          </cell>
          <cell r="C13" t="str">
            <v>ZULFIAN AZMI, ST., M.KOM</v>
          </cell>
        </row>
        <row r="14">
          <cell r="B14" t="str">
            <v>MAR</v>
          </cell>
          <cell r="C14" t="str">
            <v>MARSONO, S.KOM, M.KOM</v>
          </cell>
        </row>
        <row r="15">
          <cell r="B15" t="str">
            <v>YS</v>
          </cell>
          <cell r="C15" t="str">
            <v>YOHANNI SYAHRA, S.Si, M.KOM</v>
          </cell>
        </row>
        <row r="16">
          <cell r="B16" t="str">
            <v>AFB</v>
          </cell>
          <cell r="C16" t="str">
            <v>AHMAD FITRI BOY, S.KOM, M.KOM</v>
          </cell>
        </row>
        <row r="17">
          <cell r="B17" t="str">
            <v>MIL</v>
          </cell>
          <cell r="C17" t="str">
            <v>MILFA YETRI, S.KOM., M.KOM</v>
          </cell>
        </row>
        <row r="18">
          <cell r="B18" t="str">
            <v>ISH</v>
          </cell>
          <cell r="C18" t="str">
            <v>ISHAK, S.KOM, M.KOM</v>
          </cell>
        </row>
        <row r="19">
          <cell r="B19" t="str">
            <v>DD</v>
          </cell>
          <cell r="C19" t="str">
            <v>DEDI SETIAWAN, S.KOM, M.KOM</v>
          </cell>
        </row>
        <row r="20">
          <cell r="B20" t="str">
            <v>BN</v>
          </cell>
          <cell r="C20" t="str">
            <v>BENI ANDIKA, ST., S.KOM, M.KOM</v>
          </cell>
        </row>
        <row r="21">
          <cell r="B21" t="str">
            <v>TRI</v>
          </cell>
          <cell r="C21" t="str">
            <v>TRINANDA SYAHPUTRA, S.KOM., M.KOM</v>
          </cell>
        </row>
        <row r="22">
          <cell r="B22" t="str">
            <v>JAK</v>
          </cell>
          <cell r="C22" t="str">
            <v>JAKA PRAYUDHA, S.KOM., M.KOM</v>
          </cell>
        </row>
        <row r="23">
          <cell r="B23" t="str">
            <v>SYA</v>
          </cell>
          <cell r="C23" t="str">
            <v>MUHAMMAD SYAIFUDDIN, S.KOM., M.KOM</v>
          </cell>
        </row>
        <row r="24">
          <cell r="B24" t="str">
            <v>DS</v>
          </cell>
          <cell r="C24" t="str">
            <v>DARJAT SARIPURNA, S.KOM., M.KOM</v>
          </cell>
        </row>
        <row r="25">
          <cell r="B25" t="str">
            <v>MZ</v>
          </cell>
          <cell r="C25" t="str">
            <v>MUHAMMAD ZUNAIDI, SE., M.KOM</v>
          </cell>
        </row>
        <row r="26">
          <cell r="B26" t="str">
            <v>NBN</v>
          </cell>
          <cell r="C26" t="str">
            <v>NURCAHYO BUDI NUGROHO, S.KOM, M.KOM</v>
          </cell>
        </row>
        <row r="27">
          <cell r="B27" t="str">
            <v>SAN</v>
          </cell>
          <cell r="C27" t="str">
            <v>SANIMAN, S.T., M.KOM</v>
          </cell>
        </row>
        <row r="28">
          <cell r="B28" t="str">
            <v>YOP</v>
          </cell>
          <cell r="C28" t="str">
            <v>YOPI HENDRO SYAHPUTRA, S.T., M.KOM</v>
          </cell>
        </row>
        <row r="29">
          <cell r="B29" t="str">
            <v>DIC</v>
          </cell>
          <cell r="C29" t="str">
            <v>DICKY NOFRIANSYAH, S.KOM, M.KOM</v>
          </cell>
        </row>
        <row r="30">
          <cell r="B30" t="str">
            <v>ART</v>
          </cell>
          <cell r="C30" t="str">
            <v>ARDANI TANAKA, SE, M.KOM</v>
          </cell>
        </row>
        <row r="31">
          <cell r="B31" t="str">
            <v>PUR</v>
          </cell>
          <cell r="C31" t="str">
            <v>PURWADI, S.KOM, M.KOM</v>
          </cell>
        </row>
        <row r="32">
          <cell r="B32" t="str">
            <v>KML</v>
          </cell>
          <cell r="C32" t="str">
            <v>KAMIL ERWANSYAH, S.KOM., M.KOM</v>
          </cell>
        </row>
        <row r="33">
          <cell r="B33" t="str">
            <v>WRM</v>
          </cell>
          <cell r="C33" t="str">
            <v>WIDIARTI RISTA MAYA, ST, M.KOM</v>
          </cell>
        </row>
        <row r="34">
          <cell r="B34" t="str">
            <v>PSR</v>
          </cell>
          <cell r="C34" t="str">
            <v>PUJI SARI RAMADHAN, S.KOM., M.KOM</v>
          </cell>
        </row>
        <row r="35">
          <cell r="B35" t="str">
            <v>ARD</v>
          </cell>
          <cell r="C35" t="str">
            <v>ARDIANTO PRANATA, S.KOM., M.KOM</v>
          </cell>
        </row>
        <row r="36">
          <cell r="B36" t="str">
            <v>HAF</v>
          </cell>
          <cell r="C36" t="str">
            <v>HAFIZAH, S.KOM., M.KOM</v>
          </cell>
        </row>
        <row r="37">
          <cell r="B37" t="str">
            <v>RIC</v>
          </cell>
          <cell r="C37" t="str">
            <v>RICO IMANTA GINTING, S.KOM., M.KOM</v>
          </cell>
        </row>
        <row r="38">
          <cell r="B38" t="str">
            <v>UST</v>
          </cell>
          <cell r="C38" t="str">
            <v>USTI FATIMAH SARI SITORUS PANE, S.KOM., M.KOM</v>
          </cell>
        </row>
        <row r="39">
          <cell r="B39" t="str">
            <v>AYI</v>
          </cell>
          <cell r="C39" t="str">
            <v>ASYHARI HADI NASUHA, S.KOM., M.KOM</v>
          </cell>
        </row>
        <row r="40">
          <cell r="B40" t="str">
            <v>AMI</v>
          </cell>
          <cell r="C40" t="str">
            <v>FIRAHMI RIZKI, S.KOM., M.KOM</v>
          </cell>
        </row>
        <row r="41">
          <cell r="B41" t="str">
            <v>TUGI</v>
          </cell>
          <cell r="C41" t="str">
            <v>TUGIONO, S.KOM., M.KOM</v>
          </cell>
        </row>
        <row r="42">
          <cell r="B42" t="str">
            <v>AZA</v>
          </cell>
          <cell r="C42" t="str">
            <v>AZANUDDIN, S.KOM., M.KOM</v>
          </cell>
        </row>
        <row r="43">
          <cell r="B43" t="str">
            <v>FAI</v>
          </cell>
          <cell r="C43" t="str">
            <v>FAISAL TAUFIK, S.KOM., M.KOM</v>
          </cell>
        </row>
        <row r="44">
          <cell r="B44" t="str">
            <v>ALI</v>
          </cell>
          <cell r="C44" t="str">
            <v>ALI IKHWAN, S.KOM., M.KOM.</v>
          </cell>
        </row>
        <row r="45">
          <cell r="B45" t="str">
            <v>ARI</v>
          </cell>
          <cell r="C45" t="str">
            <v>NG. ARRI YANNI, ST., M. KOM.</v>
          </cell>
        </row>
        <row r="46">
          <cell r="B46" t="str">
            <v>DA</v>
          </cell>
          <cell r="C46" t="str">
            <v>DEDY ARISANDI, ST, M.KOM</v>
          </cell>
        </row>
        <row r="47">
          <cell r="B47" t="str">
            <v>HRY</v>
          </cell>
          <cell r="C47" t="str">
            <v>HERRIYANCE, S.T., M.KOM</v>
          </cell>
        </row>
        <row r="48">
          <cell r="B48" t="str">
            <v>SUP</v>
          </cell>
          <cell r="C48" t="str">
            <v>SUPRIANTO, ST, MT.</v>
          </cell>
        </row>
        <row r="49">
          <cell r="B49" t="str">
            <v>SAM</v>
          </cell>
          <cell r="C49" t="str">
            <v>SAMSUDDIN, S.T., M.KOM</v>
          </cell>
        </row>
        <row r="50">
          <cell r="B50" t="str">
            <v>SN</v>
          </cell>
          <cell r="C50" t="str">
            <v>SRIANI, S.KOM, M.KOM</v>
          </cell>
        </row>
        <row r="51">
          <cell r="B51" t="str">
            <v>DSR</v>
          </cell>
          <cell r="C51" t="str">
            <v xml:space="preserve">DODI SIREGAR, S.KOM, M.KOM </v>
          </cell>
        </row>
        <row r="52">
          <cell r="B52" t="str">
            <v>YZ</v>
          </cell>
          <cell r="C52" t="str">
            <v>YULIZHAM, S.SI, MT</v>
          </cell>
        </row>
        <row r="53">
          <cell r="B53" t="str">
            <v>MY</v>
          </cell>
          <cell r="C53" t="str">
            <v>MUHAMMAD YANI, ST., MT</v>
          </cell>
        </row>
        <row r="54">
          <cell r="B54" t="str">
            <v>WS</v>
          </cell>
          <cell r="C54" t="str">
            <v>WIKY SABARDI, ST, MT.</v>
          </cell>
        </row>
        <row r="55">
          <cell r="B55" t="str">
            <v>RYP</v>
          </cell>
          <cell r="C55" t="str">
            <v>ROLIYES PUTRA, S.KOM., M.KOM.</v>
          </cell>
        </row>
        <row r="56">
          <cell r="B56" t="str">
            <v>MUL</v>
          </cell>
          <cell r="C56" t="str">
            <v>MULKAN ISKANDAR NASUTION, ST., MT.</v>
          </cell>
        </row>
        <row r="57">
          <cell r="B57" t="str">
            <v>ISMA</v>
          </cell>
          <cell r="C57" t="str">
            <v>ISMAWARDI SANTOSO, SPd., MS</v>
          </cell>
        </row>
        <row r="58">
          <cell r="B58" t="str">
            <v>RK</v>
          </cell>
          <cell r="C58" t="str">
            <v>RINI KUSTINI, SS, MS</v>
          </cell>
        </row>
        <row r="59">
          <cell r="B59" t="str">
            <v>SOB</v>
          </cell>
          <cell r="C59" t="str">
            <v>Drs. SOBIRIN, SH., M.Si</v>
          </cell>
        </row>
        <row r="60">
          <cell r="B60" t="str">
            <v>ZL</v>
          </cell>
          <cell r="C60" t="str">
            <v>ZULKIFLI LUBIS, SE., MM</v>
          </cell>
        </row>
        <row r="61">
          <cell r="B61" t="str">
            <v>RG</v>
          </cell>
          <cell r="C61" t="str">
            <v>RUDI GUNAWAN, SE., M.Si</v>
          </cell>
        </row>
        <row r="62">
          <cell r="B62" t="str">
            <v>SY</v>
          </cell>
          <cell r="C62" t="str">
            <v>SUARDI YAKUB, SE., MM</v>
          </cell>
        </row>
        <row r="63">
          <cell r="B63" t="str">
            <v>JH</v>
          </cell>
          <cell r="C63" t="str">
            <v>JUFRI HALIM, SE, MM</v>
          </cell>
        </row>
        <row r="64">
          <cell r="B64" t="str">
            <v>AC</v>
          </cell>
          <cell r="C64" t="str">
            <v>DRS. AHMAD CALAM, MA</v>
          </cell>
        </row>
        <row r="65">
          <cell r="B65" t="str">
            <v>SU</v>
          </cell>
          <cell r="C65" t="str">
            <v>SUHARSIL, SE, MM</v>
          </cell>
        </row>
        <row r="66">
          <cell r="B66" t="str">
            <v>IM</v>
          </cell>
          <cell r="C66" t="str">
            <v>ITA MARIAMI, SE, M.Si</v>
          </cell>
        </row>
        <row r="67">
          <cell r="B67" t="str">
            <v>FT</v>
          </cell>
          <cell r="C67" t="str">
            <v>ELFITRIANI, S.Pd, MS</v>
          </cell>
        </row>
        <row r="68">
          <cell r="B68" t="str">
            <v>RM</v>
          </cell>
          <cell r="C68" t="str">
            <v>RINA MAHYUNI, S.Pd, MS.</v>
          </cell>
        </row>
        <row r="69">
          <cell r="B69" t="str">
            <v>SM</v>
          </cell>
          <cell r="C69" t="str">
            <v>SRI MURNIYANTI, SS., MM.</v>
          </cell>
        </row>
        <row r="70">
          <cell r="B70" t="str">
            <v>NIH</v>
          </cell>
          <cell r="C70" t="str">
            <v>NURUL INAYAH HUTASUHUT, S.Pd.I., M.Hum</v>
          </cell>
        </row>
        <row r="71">
          <cell r="B71" t="str">
            <v>DSU</v>
          </cell>
          <cell r="C71" t="str">
            <v>DRA. DENNY SUSANTI, MA</v>
          </cell>
        </row>
        <row r="72">
          <cell r="B72" t="str">
            <v>EEM</v>
          </cell>
          <cell r="C72" t="str">
            <v>DRS. ELLY EZIR MARPAUNG, MS</v>
          </cell>
        </row>
        <row r="73">
          <cell r="B73" t="str">
            <v>WRN</v>
          </cell>
          <cell r="C73" t="str">
            <v>WARSIMAN, SH, MH</v>
          </cell>
        </row>
        <row r="74">
          <cell r="B74" t="str">
            <v>AJB</v>
          </cell>
          <cell r="C74" t="str">
            <v>DRS. ABDUL JALAL BATUBARA, M.AP</v>
          </cell>
        </row>
        <row r="75">
          <cell r="B75" t="str">
            <v>HI</v>
          </cell>
          <cell r="C75" t="str">
            <v>HALIZA IRFANI SE, S.KOM, M. Pd</v>
          </cell>
        </row>
        <row r="76">
          <cell r="B76" t="str">
            <v>PR</v>
          </cell>
          <cell r="C76" t="str">
            <v>PANDAPOTAN RITONGA, SE, MM</v>
          </cell>
        </row>
        <row r="77">
          <cell r="B77" t="str">
            <v>BW</v>
          </cell>
          <cell r="C77" t="str">
            <v>DR. BAMBANG WIDJANARKO, SE, M.Si</v>
          </cell>
        </row>
        <row r="78">
          <cell r="B78" t="str">
            <v>JHR</v>
          </cell>
          <cell r="C78" t="str">
            <v>H. JHON HARDY, SE, M. SI</v>
          </cell>
        </row>
        <row r="79">
          <cell r="B79" t="str">
            <v>SAH</v>
          </cell>
          <cell r="C79" t="str">
            <v>SAHRUDIN, S.Pdi</v>
          </cell>
        </row>
        <row r="80">
          <cell r="B80" t="str">
            <v>HUK</v>
          </cell>
          <cell r="C80" t="str">
            <v>DRS. HUKENDIK HUTABARAT, M.Pd</v>
          </cell>
        </row>
        <row r="81">
          <cell r="B81" t="str">
            <v>HRH</v>
          </cell>
          <cell r="C81" t="str">
            <v>Dr. Ir. HAIRULSYAH, M.Si</v>
          </cell>
        </row>
        <row r="82">
          <cell r="B82" t="str">
            <v>TH</v>
          </cell>
          <cell r="C82" t="str">
            <v>TIN HERNIANI, SE, MM</v>
          </cell>
        </row>
        <row r="83">
          <cell r="B83" t="str">
            <v>AA</v>
          </cell>
          <cell r="C83" t="str">
            <v>AFDAL ALHAFIZ, S.KOM</v>
          </cell>
        </row>
        <row r="84">
          <cell r="B84" t="str">
            <v>KI</v>
          </cell>
          <cell r="C84" t="str">
            <v>KHAIRI IBNUTAMA, S.KOM</v>
          </cell>
        </row>
        <row r="85">
          <cell r="B85" t="str">
            <v>MH</v>
          </cell>
          <cell r="C85" t="str">
            <v>MASYUNI HUTASUHUT, S.KOM</v>
          </cell>
        </row>
        <row r="86">
          <cell r="B86" t="str">
            <v>MGS</v>
          </cell>
          <cell r="C86" t="str">
            <v>MHD. GILANG SURYANATA, S.KOM</v>
          </cell>
        </row>
        <row r="87">
          <cell r="B87" t="str">
            <v>NLG</v>
          </cell>
          <cell r="C87" t="str">
            <v>NUR YANTI LUMBAN GAOL, S.KOM</v>
          </cell>
        </row>
        <row r="88">
          <cell r="B88" t="str">
            <v>ZP</v>
          </cell>
          <cell r="C88" t="str">
            <v>ZAIMAH PANJAITAN, S.KOM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M 7"/>
      <sheetName val="SEM 5"/>
      <sheetName val="SEM 3"/>
      <sheetName val="KUOTA DOSEN"/>
      <sheetName val="ROSTER SEM 7 OK"/>
      <sheetName val="ROSTER SEM 5 OK"/>
      <sheetName val="ROSTER SEM 3 OK"/>
      <sheetName val="SEM 1 GEL 1 OK"/>
      <sheetName val="SEM 1 GEL 2"/>
      <sheetName val="KUOTA KELAS"/>
      <sheetName val="DOSEN-MATKUL"/>
      <sheetName val="Sheet1"/>
      <sheetName val="ROSTER SEM7 TRANSFER"/>
    </sheetNames>
    <sheetDataSet>
      <sheetData sheetId="0"/>
      <sheetData sheetId="1"/>
      <sheetData sheetId="2"/>
      <sheetData sheetId="3">
        <row r="3">
          <cell r="B3" t="str">
            <v>KD_DSN</v>
          </cell>
        </row>
        <row r="5">
          <cell r="B5" t="str">
            <v>BA</v>
          </cell>
          <cell r="C5" t="str">
            <v>BADRUL ANWAR, SE, S.KOM, M.KOM</v>
          </cell>
        </row>
        <row r="6">
          <cell r="B6" t="str">
            <v>HJ</v>
          </cell>
          <cell r="C6" t="str">
            <v>HENDRA JAYA, S.KOM, M.KOM</v>
          </cell>
        </row>
        <row r="7">
          <cell r="B7" t="str">
            <v>HW</v>
          </cell>
          <cell r="C7" t="str">
            <v>HENDRYAN WINATA, S.KOM, M.KOM</v>
          </cell>
        </row>
        <row r="8">
          <cell r="B8" t="str">
            <v>DAR</v>
          </cell>
          <cell r="C8" t="str">
            <v>MUHAMMAD DAHRIA, SE, S.KOM, M.KOM</v>
          </cell>
        </row>
        <row r="9">
          <cell r="B9" t="str">
            <v>MR</v>
          </cell>
          <cell r="C9" t="str">
            <v>MUKHLIS RAMADHAN, SE, M.KOM</v>
          </cell>
        </row>
        <row r="10">
          <cell r="B10" t="str">
            <v>MS</v>
          </cell>
          <cell r="C10" t="str">
            <v>MUHAMMAD SYAHRIL, SE, M.KOM</v>
          </cell>
        </row>
        <row r="11">
          <cell r="B11" t="str">
            <v>IZ</v>
          </cell>
          <cell r="C11" t="str">
            <v>ISKANDAR ZULKARNAIN, ST, M.KOM</v>
          </cell>
        </row>
        <row r="12">
          <cell r="B12" t="str">
            <v>SNA</v>
          </cell>
          <cell r="C12" t="str">
            <v>SAIFUL NUR ARIF, SE, S.KOM, M.KOM</v>
          </cell>
        </row>
        <row r="13">
          <cell r="B13" t="str">
            <v>ZA</v>
          </cell>
          <cell r="C13" t="str">
            <v>ZULFIAN AZMI, ST., M.KOM</v>
          </cell>
        </row>
        <row r="14">
          <cell r="B14" t="str">
            <v>MAR</v>
          </cell>
          <cell r="C14" t="str">
            <v>MARSONO, S.KOM, M.KOM</v>
          </cell>
        </row>
        <row r="15">
          <cell r="B15" t="str">
            <v>YS</v>
          </cell>
          <cell r="C15" t="str">
            <v>YOHANNI SYAHRA, S.Si, M.KOM</v>
          </cell>
        </row>
        <row r="16">
          <cell r="B16" t="str">
            <v>AFB</v>
          </cell>
          <cell r="C16" t="str">
            <v>AHMAD FITRI BOY, S.KOM, M.KOM</v>
          </cell>
        </row>
        <row r="17">
          <cell r="B17" t="str">
            <v>MIL</v>
          </cell>
          <cell r="C17" t="str">
            <v>MILFA YETRI, S.KOM., M.KOM</v>
          </cell>
        </row>
        <row r="18">
          <cell r="B18" t="str">
            <v>ISH</v>
          </cell>
          <cell r="C18" t="str">
            <v>ISHAK, S.KOM, M.KOM</v>
          </cell>
        </row>
        <row r="19">
          <cell r="B19" t="str">
            <v>DD</v>
          </cell>
          <cell r="C19" t="str">
            <v>DEDI SETIAWAN, S.KOM, M.KOM</v>
          </cell>
        </row>
        <row r="20">
          <cell r="B20" t="str">
            <v>BN</v>
          </cell>
          <cell r="C20" t="str">
            <v>BENI ANDIKA, ST., S.KOM, M.KOM</v>
          </cell>
        </row>
        <row r="21">
          <cell r="B21" t="str">
            <v>TRI</v>
          </cell>
          <cell r="C21" t="str">
            <v>TRINANDA SYAHPUTRA, S.KOM., M.KOM</v>
          </cell>
        </row>
        <row r="22">
          <cell r="B22" t="str">
            <v>JAK</v>
          </cell>
          <cell r="C22" t="str">
            <v>JAKA PRAYUDHA, S.KOM., M.KOM</v>
          </cell>
        </row>
        <row r="23">
          <cell r="B23" t="str">
            <v>SYA</v>
          </cell>
          <cell r="C23" t="str">
            <v>MUHAMMAD SYAIFUDDIN, S.KOM., M.KOM</v>
          </cell>
        </row>
        <row r="24">
          <cell r="B24" t="str">
            <v>DS</v>
          </cell>
          <cell r="C24" t="str">
            <v>DARJAT SARIPURNA, S.KOM., M.KOM</v>
          </cell>
        </row>
        <row r="25">
          <cell r="B25" t="str">
            <v>MZ</v>
          </cell>
          <cell r="C25" t="str">
            <v>MUHAMMAD ZUNAIDI, SE., M.KOM</v>
          </cell>
        </row>
        <row r="26">
          <cell r="B26" t="str">
            <v>NBN</v>
          </cell>
          <cell r="C26" t="str">
            <v>NURCAHYO BUDI NUGROHO, S.KOM, M.KOM</v>
          </cell>
        </row>
        <row r="27">
          <cell r="B27" t="str">
            <v>SAN</v>
          </cell>
          <cell r="C27" t="str">
            <v>SANIMAN, S.T., M.KOM</v>
          </cell>
        </row>
        <row r="28">
          <cell r="B28" t="str">
            <v>YOP</v>
          </cell>
          <cell r="C28" t="str">
            <v>YOPI HENDRO SYAHPUTRA, S.T., M.KOM</v>
          </cell>
        </row>
        <row r="29">
          <cell r="B29" t="str">
            <v>DIC</v>
          </cell>
          <cell r="C29" t="str">
            <v>DICKY NOFRIANSYAH, S.KOM, M.KOM</v>
          </cell>
        </row>
        <row r="30">
          <cell r="B30" t="str">
            <v>ART</v>
          </cell>
          <cell r="C30" t="str">
            <v>ARDANI TANAKA, SE, M.KOM</v>
          </cell>
        </row>
        <row r="31">
          <cell r="B31" t="str">
            <v>PUR</v>
          </cell>
          <cell r="C31" t="str">
            <v>PURWADI, S.KOM, M.KOM</v>
          </cell>
        </row>
        <row r="32">
          <cell r="B32" t="str">
            <v>KML</v>
          </cell>
          <cell r="C32" t="str">
            <v>KAMIL ERWANSYAH, S.KOM., M.KOM</v>
          </cell>
        </row>
        <row r="33">
          <cell r="B33" t="str">
            <v>WRM</v>
          </cell>
          <cell r="C33" t="str">
            <v>WIDIARTI RISTA MAYA, ST, M.KOM</v>
          </cell>
        </row>
        <row r="34">
          <cell r="B34" t="str">
            <v>PSR</v>
          </cell>
          <cell r="C34" t="str">
            <v>PUJI SARI RAMADHAN, S.KOM., M.KOM</v>
          </cell>
        </row>
        <row r="35">
          <cell r="B35" t="str">
            <v>ARD</v>
          </cell>
          <cell r="C35" t="str">
            <v>ARDIANTO PRANATA, S.KOM., M.KOM</v>
          </cell>
        </row>
        <row r="36">
          <cell r="B36" t="str">
            <v>HAF</v>
          </cell>
          <cell r="C36" t="str">
            <v>HAFIZAH, S.KOM., M.KOM</v>
          </cell>
        </row>
        <row r="37">
          <cell r="B37" t="str">
            <v>RIC</v>
          </cell>
          <cell r="C37" t="str">
            <v>RICO IMANTA GINTING, S.KOM., M.KOM</v>
          </cell>
        </row>
        <row r="38">
          <cell r="B38" t="str">
            <v>UST</v>
          </cell>
          <cell r="C38" t="str">
            <v>USTI FATIMAH SARI SITORUS PANE, S.KOM., M.KOM</v>
          </cell>
        </row>
        <row r="39">
          <cell r="B39" t="str">
            <v>AYI</v>
          </cell>
          <cell r="C39" t="str">
            <v>ASYHARI HADI NASUHA, S.KOM., M.KOM</v>
          </cell>
        </row>
        <row r="40">
          <cell r="B40" t="str">
            <v>AMI</v>
          </cell>
          <cell r="C40" t="str">
            <v>FIRAHMI RIZKI, S.KOM., M.KOM</v>
          </cell>
        </row>
        <row r="41">
          <cell r="B41" t="str">
            <v>TUGI</v>
          </cell>
          <cell r="C41" t="str">
            <v>TUGIONO, S.KOM., M.KOM</v>
          </cell>
        </row>
        <row r="42">
          <cell r="B42" t="str">
            <v>AZA</v>
          </cell>
          <cell r="C42" t="str">
            <v>AZANUDDIN, S.KOM., M.KOM</v>
          </cell>
        </row>
        <row r="43">
          <cell r="B43" t="str">
            <v>FAI</v>
          </cell>
          <cell r="C43" t="str">
            <v>FAISAL TAUFIK, S.KOM., M.KOM</v>
          </cell>
        </row>
        <row r="44">
          <cell r="B44" t="str">
            <v>ALI</v>
          </cell>
          <cell r="C44" t="str">
            <v>ALI IKHWAN, S.KOM., M.KOM.</v>
          </cell>
        </row>
        <row r="45">
          <cell r="B45" t="str">
            <v>ARI</v>
          </cell>
          <cell r="C45" t="str">
            <v>NG. ARRI YANNI, ST., M. KOM.</v>
          </cell>
        </row>
        <row r="46">
          <cell r="B46" t="str">
            <v>DA</v>
          </cell>
          <cell r="C46" t="str">
            <v>DEDY ARISANDI, ST, M.KOM</v>
          </cell>
        </row>
        <row r="47">
          <cell r="B47" t="str">
            <v>HRY</v>
          </cell>
          <cell r="C47" t="str">
            <v>HERRIYANCE, S.T., M.KOM</v>
          </cell>
        </row>
        <row r="48">
          <cell r="B48" t="str">
            <v>SUP</v>
          </cell>
          <cell r="C48" t="str">
            <v>SUPRIANTO, ST, MT.</v>
          </cell>
        </row>
        <row r="49">
          <cell r="B49" t="str">
            <v>SAM</v>
          </cell>
          <cell r="C49" t="str">
            <v>SAMSUDDIN, S.T., M.KOM</v>
          </cell>
        </row>
        <row r="50">
          <cell r="B50" t="str">
            <v>SN</v>
          </cell>
          <cell r="C50" t="str">
            <v>SRIANI, S.KOM, M.KOM</v>
          </cell>
        </row>
        <row r="51">
          <cell r="B51" t="str">
            <v>DSR</v>
          </cell>
          <cell r="C51" t="str">
            <v xml:space="preserve">DODI SIREGAR, S.KOM, M.KOM </v>
          </cell>
        </row>
        <row r="52">
          <cell r="B52" t="str">
            <v>YZ</v>
          </cell>
          <cell r="C52" t="str">
            <v>YULIZHAM, S.SI, MT</v>
          </cell>
        </row>
        <row r="53">
          <cell r="B53" t="str">
            <v>MY</v>
          </cell>
          <cell r="C53" t="str">
            <v>MUHAMMAD YANI, ST., MT</v>
          </cell>
        </row>
        <row r="54">
          <cell r="B54" t="str">
            <v>WS</v>
          </cell>
          <cell r="C54" t="str">
            <v>WIKY SABARDI, ST, MT.</v>
          </cell>
        </row>
        <row r="55">
          <cell r="B55" t="str">
            <v>RYP</v>
          </cell>
          <cell r="C55" t="str">
            <v>ROLIYES PUTRA, S.KOM., M.KOM.</v>
          </cell>
        </row>
        <row r="56">
          <cell r="B56" t="str">
            <v>MUL</v>
          </cell>
          <cell r="C56" t="str">
            <v>MULKAN ISKANDAR NASUTION, ST., MT.</v>
          </cell>
        </row>
        <row r="57">
          <cell r="B57" t="str">
            <v>ISMA</v>
          </cell>
          <cell r="C57" t="str">
            <v>ISMAWARDI SANTOSO, SPd., MS</v>
          </cell>
        </row>
        <row r="58">
          <cell r="B58" t="str">
            <v>RK</v>
          </cell>
          <cell r="C58" t="str">
            <v>RINI KUSTINI, SS, MS</v>
          </cell>
        </row>
        <row r="59">
          <cell r="B59" t="str">
            <v>SOB</v>
          </cell>
          <cell r="C59" t="str">
            <v>Drs. SOBIRIN, SH., M.Si</v>
          </cell>
        </row>
        <row r="60">
          <cell r="B60" t="str">
            <v>ZL</v>
          </cell>
          <cell r="C60" t="str">
            <v>ZULKIFLI LUBIS, SE., MM</v>
          </cell>
        </row>
        <row r="61">
          <cell r="B61" t="str">
            <v>RG</v>
          </cell>
          <cell r="C61" t="str">
            <v>RUDI GUNAWAN, SE., M.Si</v>
          </cell>
        </row>
        <row r="62">
          <cell r="B62" t="str">
            <v>SY</v>
          </cell>
          <cell r="C62" t="str">
            <v>SUARDI YAKUB, SE., MM</v>
          </cell>
        </row>
        <row r="63">
          <cell r="B63" t="str">
            <v>JH</v>
          </cell>
          <cell r="C63" t="str">
            <v>JUFRI HALIM, SE, MM</v>
          </cell>
        </row>
        <row r="64">
          <cell r="B64" t="str">
            <v>AC</v>
          </cell>
          <cell r="C64" t="str">
            <v>DRS. AHMAD CALAM, MA</v>
          </cell>
        </row>
        <row r="65">
          <cell r="B65" t="str">
            <v>SU</v>
          </cell>
          <cell r="C65" t="str">
            <v>SUHARSIL, SE, MM</v>
          </cell>
        </row>
        <row r="66">
          <cell r="B66" t="str">
            <v>IM</v>
          </cell>
          <cell r="C66" t="str">
            <v>ITA MARIAMI, SE, M.Si</v>
          </cell>
        </row>
        <row r="67">
          <cell r="B67" t="str">
            <v>FT</v>
          </cell>
          <cell r="C67" t="str">
            <v>ELFITRIANI, S.Pd, MS</v>
          </cell>
        </row>
        <row r="68">
          <cell r="B68" t="str">
            <v>RM</v>
          </cell>
          <cell r="C68" t="str">
            <v>RINA MAHYUNI, S.Pd, MS.</v>
          </cell>
        </row>
        <row r="69">
          <cell r="B69" t="str">
            <v>SM</v>
          </cell>
          <cell r="C69" t="str">
            <v>SRI MURNIYANTI, SS., MM.</v>
          </cell>
        </row>
        <row r="70">
          <cell r="B70" t="str">
            <v>NIH</v>
          </cell>
          <cell r="C70" t="str">
            <v>NURUL INAYAH HUTASUHUT, S.Pd.I., M.Hum</v>
          </cell>
        </row>
        <row r="71">
          <cell r="B71" t="str">
            <v>DSU</v>
          </cell>
          <cell r="C71" t="str">
            <v>DRA. DENNY SUSANTI, MA</v>
          </cell>
        </row>
        <row r="72">
          <cell r="B72" t="str">
            <v>EEM</v>
          </cell>
          <cell r="C72" t="str">
            <v>DRS. ELLY EZIR MARPAUNG, MS</v>
          </cell>
        </row>
        <row r="73">
          <cell r="B73" t="str">
            <v>WRN</v>
          </cell>
          <cell r="C73" t="str">
            <v>WARSIMAN, SH, MH</v>
          </cell>
        </row>
        <row r="74">
          <cell r="B74" t="str">
            <v>AJB</v>
          </cell>
          <cell r="C74" t="str">
            <v>DRS. ABDUL JALAL BATUBARA, M.AP</v>
          </cell>
        </row>
        <row r="75">
          <cell r="B75" t="str">
            <v>HI</v>
          </cell>
          <cell r="C75" t="str">
            <v>HALIZA IRFANI SE, S.KOM, M. Pd</v>
          </cell>
        </row>
        <row r="76">
          <cell r="B76" t="str">
            <v>PR</v>
          </cell>
          <cell r="C76" t="str">
            <v>PANDAPOTAN RITONGA, SE, MM</v>
          </cell>
        </row>
        <row r="77">
          <cell r="B77" t="str">
            <v>BW</v>
          </cell>
          <cell r="C77" t="str">
            <v>DR. BAMBANG WIDJANARKO, SE, M.Si</v>
          </cell>
        </row>
        <row r="78">
          <cell r="B78" t="str">
            <v>JHR</v>
          </cell>
          <cell r="C78" t="str">
            <v>H. JHON HARDY, SE, M. SI</v>
          </cell>
        </row>
        <row r="79">
          <cell r="B79" t="str">
            <v>SAH</v>
          </cell>
          <cell r="C79" t="str">
            <v>SAHRUDIN, S.Pdi</v>
          </cell>
        </row>
        <row r="80">
          <cell r="B80" t="str">
            <v>HUK</v>
          </cell>
          <cell r="C80" t="str">
            <v>DRS. HUKENDIK HUTABARAT, M.Pd</v>
          </cell>
        </row>
        <row r="81">
          <cell r="B81" t="str">
            <v>HRH</v>
          </cell>
          <cell r="C81" t="str">
            <v>Dr. Ir. HAIRULSYAH, M.Si</v>
          </cell>
        </row>
        <row r="82">
          <cell r="B82" t="str">
            <v>TH</v>
          </cell>
          <cell r="C82" t="str">
            <v>TIN HERNIANI, SE, MM</v>
          </cell>
        </row>
        <row r="83">
          <cell r="B83" t="str">
            <v>AA</v>
          </cell>
          <cell r="C83" t="str">
            <v>AFDAL ALHAFIZ, S.KOM</v>
          </cell>
        </row>
        <row r="84">
          <cell r="B84" t="str">
            <v>KI</v>
          </cell>
          <cell r="C84" t="str">
            <v>KHAIRI IBNUTAMA, S.KOM</v>
          </cell>
        </row>
        <row r="85">
          <cell r="B85" t="str">
            <v>MH</v>
          </cell>
          <cell r="C85" t="str">
            <v>MASYUNI HUTASUHUT, S.KOM</v>
          </cell>
        </row>
        <row r="86">
          <cell r="B86" t="str">
            <v>MGS</v>
          </cell>
          <cell r="C86" t="str">
            <v>MHD. GILANG SURYANATA, S.KOM</v>
          </cell>
        </row>
        <row r="87">
          <cell r="B87" t="str">
            <v>NLG</v>
          </cell>
          <cell r="C87" t="str">
            <v>NUR YANTI LUMBAN GAOL, S.KOM</v>
          </cell>
        </row>
        <row r="88">
          <cell r="B88" t="str">
            <v>ZP</v>
          </cell>
          <cell r="C88" t="str">
            <v>ZAIMAH PANJAITAN, S.KOM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ERKAS"/>
      <sheetName val="DATA DOSEN"/>
      <sheetName val="nidn"/>
      <sheetName val="roster"/>
      <sheetName val="MS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NODOSMSDOS</v>
          </cell>
          <cell r="B1" t="str">
            <v>NMDOSMSDOS</v>
          </cell>
          <cell r="C1" t="str">
            <v>CONTROL</v>
          </cell>
          <cell r="D1" t="str">
            <v>TEMPAT_MENGAJAR</v>
          </cell>
          <cell r="E1" t="str">
            <v>NID</v>
          </cell>
        </row>
        <row r="2">
          <cell r="A2" t="str">
            <v>0119066902</v>
          </cell>
          <cell r="B2" t="str">
            <v>DARJAT SARIPURNA</v>
          </cell>
          <cell r="C2">
            <v>1</v>
          </cell>
          <cell r="D2" t="str">
            <v>BUDI DHARMA, POTENSI, TGD, POLTEK TUGU '45</v>
          </cell>
          <cell r="E2">
            <v>212049</v>
          </cell>
        </row>
        <row r="3">
          <cell r="A3" t="str">
            <v>0104108001</v>
          </cell>
          <cell r="B3" t="str">
            <v>IRMA YANI</v>
          </cell>
          <cell r="C3">
            <v>1</v>
          </cell>
          <cell r="D3" t="str">
            <v xml:space="preserve">BUDI DHARMA, STMIK LOGIKA, AMIK LOGIKA, TGD </v>
          </cell>
          <cell r="E3">
            <v>212050</v>
          </cell>
        </row>
        <row r="4">
          <cell r="A4" t="str">
            <v>0102057501</v>
          </cell>
          <cell r="B4" t="str">
            <v>MARSONO</v>
          </cell>
          <cell r="C4">
            <v>1</v>
          </cell>
          <cell r="D4" t="str">
            <v>BUDI DHARMA, POTENSI, TGD</v>
          </cell>
          <cell r="E4">
            <v>212051</v>
          </cell>
        </row>
        <row r="5">
          <cell r="A5" t="str">
            <v>0120026903</v>
          </cell>
          <cell r="B5" t="str">
            <v>ISHAK</v>
          </cell>
          <cell r="C5">
            <v>1</v>
          </cell>
          <cell r="D5" t="str">
            <v>DHARMA WANGSA,TGD, MEDAN PUTRI</v>
          </cell>
          <cell r="E5">
            <v>212048</v>
          </cell>
        </row>
        <row r="6">
          <cell r="A6" t="str">
            <v>0129117101</v>
          </cell>
          <cell r="B6" t="str">
            <v>MUHAMMAD FAZRI PASARIBU</v>
          </cell>
          <cell r="C6">
            <v>1</v>
          </cell>
          <cell r="D6" t="str">
            <v>ITM, LP3I, TGD</v>
          </cell>
          <cell r="E6">
            <v>212086</v>
          </cell>
        </row>
        <row r="7">
          <cell r="A7" t="str">
            <v>0107117201</v>
          </cell>
          <cell r="B7" t="str">
            <v>MUHAMMAD DAHRIA</v>
          </cell>
          <cell r="C7">
            <v>1</v>
          </cell>
          <cell r="D7" t="str">
            <v>LP3M, TGD</v>
          </cell>
          <cell r="E7">
            <v>212005</v>
          </cell>
        </row>
        <row r="8">
          <cell r="A8" t="str">
            <v>0126067301</v>
          </cell>
          <cell r="B8" t="str">
            <v>PAMONORAN SIREGAR</v>
          </cell>
          <cell r="C8">
            <v>1</v>
          </cell>
          <cell r="D8" t="str">
            <v>LP3M, TGD</v>
          </cell>
          <cell r="E8">
            <v>212055</v>
          </cell>
        </row>
        <row r="9">
          <cell r="A9" t="str">
            <v>0110087702</v>
          </cell>
          <cell r="B9" t="str">
            <v>MUHAMMAD ZUNAIDI</v>
          </cell>
          <cell r="C9">
            <v>1</v>
          </cell>
          <cell r="D9" t="str">
            <v>STIMIK TIME, TGD</v>
          </cell>
          <cell r="E9">
            <v>212045</v>
          </cell>
        </row>
        <row r="10">
          <cell r="A10" t="str">
            <v>0130038201</v>
          </cell>
          <cell r="B10" t="str">
            <v>NURCAHYO BUDI NUGROHO</v>
          </cell>
          <cell r="C10">
            <v>1</v>
          </cell>
          <cell r="D10" t="str">
            <v>STMIK LOGIKA, AMIK LOGIKA, TGD</v>
          </cell>
          <cell r="E10">
            <v>212092</v>
          </cell>
        </row>
        <row r="11">
          <cell r="A11" t="str">
            <v>0116067304</v>
          </cell>
          <cell r="B11" t="str">
            <v>ZULFIAN AZMI</v>
          </cell>
          <cell r="C11">
            <v>1</v>
          </cell>
          <cell r="D11" t="str">
            <v>TRIKARYA, TGD, UNIV. AL MUSLIM</v>
          </cell>
          <cell r="E11">
            <v>212079</v>
          </cell>
        </row>
        <row r="12">
          <cell r="A12" t="str">
            <v>0117066601</v>
          </cell>
          <cell r="B12" t="str">
            <v>SYAFRUDDIN RITONGA</v>
          </cell>
          <cell r="C12">
            <v>1</v>
          </cell>
          <cell r="D12" t="str">
            <v>UMA, TGD, AKBID MITRA HUSADA</v>
          </cell>
          <cell r="E12">
            <v>212035</v>
          </cell>
        </row>
        <row r="13">
          <cell r="A13" t="str">
            <v>0126017501</v>
          </cell>
          <cell r="B13" t="str">
            <v>BADRUL ANWAR</v>
          </cell>
          <cell r="C13">
            <v>1</v>
          </cell>
          <cell r="D13" t="str">
            <v>UMSU,STIE IBBI,STIK DELI HUSADA,TGD</v>
          </cell>
          <cell r="E13">
            <v>212003</v>
          </cell>
        </row>
        <row r="14">
          <cell r="A14" t="str">
            <v>0116057103</v>
          </cell>
          <cell r="B14" t="str">
            <v>HAFNI</v>
          </cell>
          <cell r="C14">
            <v>1</v>
          </cell>
          <cell r="D14" t="str">
            <v xml:space="preserve">UPMI, TGD, POTENSI, STIE INTERNASIONAL, </v>
          </cell>
          <cell r="E14">
            <v>212038</v>
          </cell>
        </row>
        <row r="15">
          <cell r="A15" t="str">
            <v>0125087701</v>
          </cell>
          <cell r="B15" t="str">
            <v>MURLAN NAIDA</v>
          </cell>
          <cell r="C15">
            <v>2</v>
          </cell>
          <cell r="D15" t="str">
            <v>MEDAN PUTRI, TGD, GLOBAL INTELCOM, POTENSI</v>
          </cell>
          <cell r="E15">
            <v>212097</v>
          </cell>
        </row>
        <row r="16">
          <cell r="A16" t="str">
            <v>0107048201</v>
          </cell>
          <cell r="B16" t="str">
            <v>SULINDAWATY</v>
          </cell>
          <cell r="C16">
            <v>2</v>
          </cell>
          <cell r="D16" t="str">
            <v>INTELCOM KISARAN, TGD</v>
          </cell>
          <cell r="E16">
            <v>212052</v>
          </cell>
        </row>
        <row r="17">
          <cell r="A17" t="str">
            <v>0114087201</v>
          </cell>
          <cell r="B17" t="str">
            <v>ISMAWARDI SANTOSO</v>
          </cell>
          <cell r="C17">
            <v>2</v>
          </cell>
          <cell r="D17" t="str">
            <v>TGD</v>
          </cell>
          <cell r="E17">
            <v>212006</v>
          </cell>
        </row>
        <row r="18">
          <cell r="A18" t="str">
            <v>0112018102</v>
          </cell>
          <cell r="B18" t="str">
            <v>RUDI GUNAWAN</v>
          </cell>
          <cell r="C18">
            <v>2</v>
          </cell>
          <cell r="D18" t="str">
            <v>TGD</v>
          </cell>
          <cell r="E18">
            <v>212019</v>
          </cell>
        </row>
        <row r="19">
          <cell r="A19" t="str">
            <v>0106117802</v>
          </cell>
          <cell r="B19" t="str">
            <v>MUHAMMAD SYAHRIL</v>
          </cell>
          <cell r="C19">
            <v>2</v>
          </cell>
          <cell r="D19" t="str">
            <v>TGD</v>
          </cell>
          <cell r="E19">
            <v>212024</v>
          </cell>
        </row>
        <row r="20">
          <cell r="A20" t="str">
            <v>0103067201</v>
          </cell>
          <cell r="B20" t="str">
            <v>SOBIRIN</v>
          </cell>
          <cell r="C20">
            <v>2</v>
          </cell>
          <cell r="D20" t="str">
            <v>TGD</v>
          </cell>
          <cell r="E20">
            <v>212013</v>
          </cell>
        </row>
        <row r="21">
          <cell r="A21" t="str">
            <v>0128108003</v>
          </cell>
          <cell r="B21" t="str">
            <v>HERRIYANCE</v>
          </cell>
          <cell r="C21">
            <v>2</v>
          </cell>
          <cell r="D21" t="str">
            <v>TGD</v>
          </cell>
          <cell r="E21">
            <v>212057</v>
          </cell>
        </row>
        <row r="22">
          <cell r="A22" t="str">
            <v>0105078001</v>
          </cell>
          <cell r="B22" t="str">
            <v>MINASARI NASUTION</v>
          </cell>
          <cell r="C22">
            <v>2</v>
          </cell>
          <cell r="D22" t="str">
            <v>TGD</v>
          </cell>
          <cell r="E22">
            <v>212064</v>
          </cell>
        </row>
        <row r="23">
          <cell r="A23" t="str">
            <v>0122057501</v>
          </cell>
          <cell r="B23" t="str">
            <v>YUSRIZAL</v>
          </cell>
          <cell r="C23">
            <v>2</v>
          </cell>
          <cell r="D23" t="str">
            <v>TGD</v>
          </cell>
          <cell r="E23">
            <v>212066</v>
          </cell>
        </row>
        <row r="24">
          <cell r="A24" t="str">
            <v>0123057501</v>
          </cell>
          <cell r="B24" t="str">
            <v>LENI DELI</v>
          </cell>
          <cell r="C24">
            <v>2</v>
          </cell>
          <cell r="D24" t="str">
            <v>TGD</v>
          </cell>
          <cell r="E24">
            <v>212067</v>
          </cell>
        </row>
        <row r="25">
          <cell r="A25" t="str">
            <v>0106068002</v>
          </cell>
          <cell r="B25" t="str">
            <v>IQLIMA</v>
          </cell>
          <cell r="C25">
            <v>2</v>
          </cell>
          <cell r="D25" t="str">
            <v>TGD</v>
          </cell>
          <cell r="E25">
            <v>212068</v>
          </cell>
        </row>
        <row r="26">
          <cell r="A26" t="str">
            <v>0120017602</v>
          </cell>
          <cell r="B26" t="str">
            <v>JUNAIDI ARSYAD</v>
          </cell>
          <cell r="C26">
            <v>2</v>
          </cell>
          <cell r="D26" t="str">
            <v>TGD</v>
          </cell>
          <cell r="E26">
            <v>212070</v>
          </cell>
        </row>
        <row r="27">
          <cell r="A27" t="str">
            <v>0116048202</v>
          </cell>
          <cell r="B27" t="str">
            <v>NANA KARTIKA</v>
          </cell>
          <cell r="C27">
            <v>2</v>
          </cell>
          <cell r="D27" t="str">
            <v>TGD</v>
          </cell>
          <cell r="E27">
            <v>212076</v>
          </cell>
        </row>
        <row r="28">
          <cell r="A28" t="str">
            <v>0116038501</v>
          </cell>
          <cell r="B28" t="str">
            <v>RAKHMAT KURNIAWAN R</v>
          </cell>
          <cell r="C28">
            <v>2</v>
          </cell>
          <cell r="D28" t="str">
            <v>TGD</v>
          </cell>
          <cell r="E28">
            <v>212082</v>
          </cell>
        </row>
        <row r="29">
          <cell r="A29" t="str">
            <v>0111068401</v>
          </cell>
          <cell r="B29" t="str">
            <v>YUNITA SYAHFITRI</v>
          </cell>
          <cell r="C29">
            <v>2</v>
          </cell>
          <cell r="D29" t="str">
            <v>TGD</v>
          </cell>
          <cell r="E29">
            <v>212083</v>
          </cell>
        </row>
        <row r="30">
          <cell r="A30" t="str">
            <v>0115018102</v>
          </cell>
          <cell r="B30" t="str">
            <v>YOPI HENDRO SYAHPUTRA</v>
          </cell>
          <cell r="C30">
            <v>2</v>
          </cell>
          <cell r="D30" t="str">
            <v>TGD</v>
          </cell>
          <cell r="E30">
            <v>212084</v>
          </cell>
        </row>
        <row r="31">
          <cell r="A31" t="str">
            <v>0103046601</v>
          </cell>
          <cell r="B31" t="str">
            <v>ITA MARIAMI</v>
          </cell>
          <cell r="C31">
            <v>2</v>
          </cell>
          <cell r="D31" t="str">
            <v>TGD</v>
          </cell>
          <cell r="E31">
            <v>212087</v>
          </cell>
        </row>
        <row r="32">
          <cell r="A32" t="str">
            <v>0113097801</v>
          </cell>
          <cell r="B32" t="str">
            <v>REKSON SIMANGUNSONG</v>
          </cell>
          <cell r="C32">
            <v>2</v>
          </cell>
          <cell r="D32" t="str">
            <v>TGD</v>
          </cell>
          <cell r="E32">
            <v>212090</v>
          </cell>
        </row>
        <row r="33">
          <cell r="A33" t="str">
            <v>-</v>
          </cell>
          <cell r="B33" t="str">
            <v>ZULKIFLI LUBIS</v>
          </cell>
          <cell r="C33">
            <v>2</v>
          </cell>
          <cell r="D33" t="str">
            <v>TGD</v>
          </cell>
          <cell r="E33">
            <v>212104</v>
          </cell>
        </row>
        <row r="34">
          <cell r="A34" t="str">
            <v>-</v>
          </cell>
          <cell r="B34" t="str">
            <v>KHAIRIL ANWAR</v>
          </cell>
          <cell r="C34">
            <v>2</v>
          </cell>
          <cell r="D34" t="str">
            <v>TGD</v>
          </cell>
          <cell r="E34">
            <v>212103</v>
          </cell>
        </row>
        <row r="35">
          <cell r="A35" t="str">
            <v>0105107002</v>
          </cell>
          <cell r="B35" t="str">
            <v>SRI KUSNASARI</v>
          </cell>
          <cell r="D35" t="str">
            <v>STBA HARAPAN,STKIP TAPSEL,TGD</v>
          </cell>
          <cell r="E35">
            <v>212001</v>
          </cell>
        </row>
        <row r="36">
          <cell r="A36" t="str">
            <v>1002038201</v>
          </cell>
          <cell r="B36" t="str">
            <v>ARGA SAKTI NASUTION</v>
          </cell>
          <cell r="D36" t="str">
            <v>AKBID SERUMPUN, TGD</v>
          </cell>
          <cell r="E36">
            <v>212098</v>
          </cell>
        </row>
        <row r="37">
          <cell r="A37" t="str">
            <v>0107058101</v>
          </cell>
          <cell r="B37" t="str">
            <v>MUHAMMAT YAKUB RITONGA</v>
          </cell>
          <cell r="D37" t="str">
            <v>AMIK LABUHAN BATU, TGD</v>
          </cell>
          <cell r="E37">
            <v>212081</v>
          </cell>
        </row>
        <row r="38">
          <cell r="A38" t="str">
            <v>0101017802</v>
          </cell>
          <cell r="B38" t="str">
            <v>TARUNA</v>
          </cell>
          <cell r="D38" t="str">
            <v>BUDI DHARMA, TGD</v>
          </cell>
          <cell r="E38">
            <v>212053</v>
          </cell>
        </row>
        <row r="39">
          <cell r="A39" t="str">
            <v>0124057801</v>
          </cell>
          <cell r="B39" t="str">
            <v>ALPAN RUBI SANTOSO</v>
          </cell>
          <cell r="D39" t="str">
            <v>DHARMA WANGSA,TGD</v>
          </cell>
          <cell r="E39">
            <v>212009</v>
          </cell>
        </row>
        <row r="40">
          <cell r="A40" t="str">
            <v>0115128302</v>
          </cell>
          <cell r="B40" t="str">
            <v>HASRUL IRFAN</v>
          </cell>
          <cell r="D40" t="str">
            <v>INTELCOM KISARAN, TGD</v>
          </cell>
          <cell r="E40">
            <v>212102</v>
          </cell>
        </row>
        <row r="41">
          <cell r="A41" t="str">
            <v>0131087901</v>
          </cell>
          <cell r="B41" t="str">
            <v>DEDY ARISANDI</v>
          </cell>
          <cell r="D41" t="str">
            <v>ITM, STT HARAPAN, STT POLIPROFESI,TGD, AMIK HARAPAN, POLTEK POLIPROFESI</v>
          </cell>
          <cell r="E41">
            <v>212036</v>
          </cell>
        </row>
        <row r="42">
          <cell r="A42" t="str">
            <v>0123126701</v>
          </cell>
          <cell r="B42" t="str">
            <v>FADLIN</v>
          </cell>
          <cell r="D42" t="str">
            <v>ITM, SUKMA, MEDAN PUTRI, TGD</v>
          </cell>
          <cell r="E42">
            <v>212047</v>
          </cell>
        </row>
        <row r="43">
          <cell r="A43" t="str">
            <v>0019017303</v>
          </cell>
          <cell r="B43" t="str">
            <v>FAJRILLAH</v>
          </cell>
          <cell r="D43" t="str">
            <v>ITM, TGD</v>
          </cell>
          <cell r="E43">
            <v>212072</v>
          </cell>
        </row>
        <row r="44">
          <cell r="A44" t="str">
            <v>0131127102</v>
          </cell>
          <cell r="B44" t="str">
            <v>FATI GRATIANUS NAFIRI LAROSA</v>
          </cell>
          <cell r="D44" t="str">
            <v>LP3M, TGD</v>
          </cell>
          <cell r="E44">
            <v>212037</v>
          </cell>
        </row>
        <row r="45">
          <cell r="A45" t="str">
            <v>0115048301</v>
          </cell>
          <cell r="B45" t="str">
            <v>MUHAMMAD IKHSAN</v>
          </cell>
          <cell r="D45" t="str">
            <v>MEDAN PUTRI, TGD</v>
          </cell>
          <cell r="E45">
            <v>212075</v>
          </cell>
        </row>
        <row r="46">
          <cell r="A46" t="str">
            <v>0121117101</v>
          </cell>
          <cell r="B46" t="str">
            <v>NURSINTA</v>
          </cell>
          <cell r="D46" t="str">
            <v>METHODIST, TGD</v>
          </cell>
          <cell r="E46">
            <v>212071</v>
          </cell>
        </row>
        <row r="47">
          <cell r="A47" t="str">
            <v>0116048401</v>
          </cell>
          <cell r="B47" t="str">
            <v>INDAH LESTARI</v>
          </cell>
          <cell r="D47" t="str">
            <v>MIKROSKIL, POTENSI, TGD</v>
          </cell>
          <cell r="E47">
            <v>212099</v>
          </cell>
        </row>
        <row r="48">
          <cell r="A48" t="str">
            <v>0110046301</v>
          </cell>
          <cell r="B48" t="str">
            <v>MUKIDI</v>
          </cell>
          <cell r="D48" t="str">
            <v>PANCA BUDI, LP3I, TGD</v>
          </cell>
          <cell r="E48">
            <v>212062</v>
          </cell>
        </row>
        <row r="49">
          <cell r="A49" t="str">
            <v>0114097801</v>
          </cell>
          <cell r="B49" t="str">
            <v>EVRI EKADIANSYAH</v>
          </cell>
          <cell r="D49" t="str">
            <v>PANCA BUDI, POTENSI, TGD</v>
          </cell>
          <cell r="E49">
            <v>212100</v>
          </cell>
        </row>
        <row r="50">
          <cell r="A50" t="str">
            <v>0114077004</v>
          </cell>
          <cell r="B50" t="str">
            <v>RIANTO SEMBIRING</v>
          </cell>
          <cell r="D50" t="str">
            <v>POLIBISNIS MEDAN, TGD</v>
          </cell>
          <cell r="E50">
            <v>212063</v>
          </cell>
        </row>
        <row r="51">
          <cell r="A51" t="str">
            <v>0112068401</v>
          </cell>
          <cell r="B51" t="str">
            <v>AKHMAD SALEH HASIBUAN</v>
          </cell>
          <cell r="D51" t="str">
            <v>POLIBISNIS MEDAN, TGD, STMIK KAPUTAMA, TRIFITCOM</v>
          </cell>
          <cell r="E51">
            <v>212101</v>
          </cell>
        </row>
        <row r="52">
          <cell r="A52" t="str">
            <v>0123098201</v>
          </cell>
          <cell r="B52" t="str">
            <v>DIAN WIRDA SARI</v>
          </cell>
          <cell r="D52" t="str">
            <v>POTENSI, TGD</v>
          </cell>
          <cell r="E52">
            <v>212091</v>
          </cell>
        </row>
        <row r="53">
          <cell r="A53" t="str">
            <v>0127087602</v>
          </cell>
          <cell r="B53" t="str">
            <v>RAMDHANSYAH</v>
          </cell>
          <cell r="D53" t="str">
            <v>STIE HARAPAN, TRI KARYA, TGD</v>
          </cell>
          <cell r="E53">
            <v>212033</v>
          </cell>
        </row>
        <row r="54">
          <cell r="A54" t="str">
            <v>0102026702</v>
          </cell>
          <cell r="B54" t="str">
            <v>SYAFRI FADILLAH MARPAUNG</v>
          </cell>
          <cell r="D54" t="str">
            <v>STIE IBBI, TGD</v>
          </cell>
          <cell r="E54">
            <v>212032</v>
          </cell>
        </row>
        <row r="55">
          <cell r="A55" t="str">
            <v>0127077802</v>
          </cell>
          <cell r="B55" t="str">
            <v>FALENTINO ARDILES PANE</v>
          </cell>
          <cell r="D55" t="str">
            <v>STIEKOM SUMUT, DHARMA WANGSA, TGD</v>
          </cell>
          <cell r="E55">
            <v>212095</v>
          </cell>
        </row>
        <row r="56">
          <cell r="A56" t="str">
            <v>0128037902</v>
          </cell>
          <cell r="B56" t="str">
            <v>RUSLI HADINOTO</v>
          </cell>
          <cell r="D56" t="str">
            <v>STMIK LOGIKA, AMIK LOGIKA, TGD</v>
          </cell>
          <cell r="E56">
            <v>212078</v>
          </cell>
        </row>
        <row r="57">
          <cell r="A57" t="str">
            <v>0111098101</v>
          </cell>
          <cell r="B57" t="str">
            <v>LISA DEVIANA HARAHAP</v>
          </cell>
          <cell r="D57" t="str">
            <v>STMIK LOGIKA, AMIK LOGIKA, TGD</v>
          </cell>
          <cell r="E57">
            <v>212096</v>
          </cell>
        </row>
        <row r="58">
          <cell r="A58" t="str">
            <v>0127046601</v>
          </cell>
          <cell r="B58" t="str">
            <v>PANDAPOTAN RITONGA</v>
          </cell>
          <cell r="D58" t="str">
            <v>SUKMA, TGD</v>
          </cell>
          <cell r="E58">
            <v>212061</v>
          </cell>
        </row>
        <row r="59">
          <cell r="A59" t="str">
            <v>0112046502</v>
          </cell>
          <cell r="B59" t="str">
            <v>BAMBANG WIDJANARKO</v>
          </cell>
          <cell r="D59" t="str">
            <v>SUKMA, TGD, STIEKOM SUMUT</v>
          </cell>
          <cell r="E59">
            <v>212069</v>
          </cell>
        </row>
        <row r="60">
          <cell r="A60" t="str">
            <v>0128107101</v>
          </cell>
          <cell r="B60" t="str">
            <v>ISKANDAR ZULKARNAIN</v>
          </cell>
          <cell r="D60" t="str">
            <v>TGD</v>
          </cell>
          <cell r="E60">
            <v>212002</v>
          </cell>
        </row>
        <row r="61">
          <cell r="A61" t="str">
            <v>0104097601</v>
          </cell>
          <cell r="B61" t="str">
            <v>SAIFUL NURARIF</v>
          </cell>
          <cell r="D61" t="str">
            <v>TGD</v>
          </cell>
          <cell r="E61">
            <v>212004</v>
          </cell>
        </row>
        <row r="62">
          <cell r="A62" t="str">
            <v>0113057301</v>
          </cell>
          <cell r="B62" t="str">
            <v>RINI KUSTINI</v>
          </cell>
          <cell r="D62" t="str">
            <v>TGD</v>
          </cell>
          <cell r="E62">
            <v>212007</v>
          </cell>
        </row>
        <row r="63">
          <cell r="A63" t="str">
            <v>0104107901</v>
          </cell>
          <cell r="B63" t="str">
            <v>MUKHLIS RAMADHAN</v>
          </cell>
          <cell r="D63" t="str">
            <v>TGD</v>
          </cell>
          <cell r="E63">
            <v>212008</v>
          </cell>
        </row>
        <row r="64">
          <cell r="A64" t="str">
            <v>0130127201</v>
          </cell>
          <cell r="B64" t="str">
            <v>TIN HERNIYANI</v>
          </cell>
          <cell r="D64" t="str">
            <v>TGD</v>
          </cell>
          <cell r="E64">
            <v>212010</v>
          </cell>
        </row>
        <row r="65">
          <cell r="A65" t="str">
            <v>0104107801</v>
          </cell>
          <cell r="B65" t="str">
            <v>UMARUDDIN USMAN</v>
          </cell>
          <cell r="D65" t="str">
            <v>TGD</v>
          </cell>
          <cell r="E65">
            <v>212011</v>
          </cell>
        </row>
        <row r="66">
          <cell r="A66" t="str">
            <v>0101107404</v>
          </cell>
          <cell r="B66" t="str">
            <v>BENI ANDIKA</v>
          </cell>
          <cell r="D66" t="str">
            <v>TGD</v>
          </cell>
          <cell r="E66">
            <v>212012</v>
          </cell>
        </row>
        <row r="67">
          <cell r="A67" t="str">
            <v>0127087701</v>
          </cell>
          <cell r="B67" t="str">
            <v>HUSNAIDI USMAN</v>
          </cell>
          <cell r="D67" t="str">
            <v>TGD</v>
          </cell>
          <cell r="E67">
            <v>212014</v>
          </cell>
        </row>
        <row r="68">
          <cell r="A68" t="str">
            <v>0110066502</v>
          </cell>
          <cell r="B68" t="str">
            <v>JUNAIDI SIREGAR</v>
          </cell>
          <cell r="D68" t="str">
            <v>TGD</v>
          </cell>
          <cell r="E68">
            <v>212015</v>
          </cell>
        </row>
        <row r="69">
          <cell r="A69" t="str">
            <v>0119046801</v>
          </cell>
          <cell r="B69" t="str">
            <v>HENDRI DONARD</v>
          </cell>
          <cell r="D69" t="str">
            <v>TGD</v>
          </cell>
          <cell r="E69">
            <v>212020</v>
          </cell>
        </row>
        <row r="70">
          <cell r="A70" t="str">
            <v>0106046601</v>
          </cell>
          <cell r="B70" t="str">
            <v>SUARDI YAKUB</v>
          </cell>
          <cell r="D70" t="str">
            <v>TGD</v>
          </cell>
          <cell r="E70">
            <v>212021</v>
          </cell>
        </row>
        <row r="71">
          <cell r="A71" t="str">
            <v>0114048201</v>
          </cell>
          <cell r="B71" t="str">
            <v>HALIZA IRFANI</v>
          </cell>
          <cell r="D71" t="str">
            <v>TGD</v>
          </cell>
          <cell r="E71">
            <v>212022</v>
          </cell>
        </row>
        <row r="72">
          <cell r="A72" t="str">
            <v>0111127201</v>
          </cell>
          <cell r="B72" t="str">
            <v>JUFRI HALIM</v>
          </cell>
          <cell r="D72" t="str">
            <v>TGD</v>
          </cell>
          <cell r="E72">
            <v>212023</v>
          </cell>
        </row>
        <row r="73">
          <cell r="A73" t="str">
            <v>0104058001</v>
          </cell>
          <cell r="B73" t="str">
            <v>AHMAD FITRI BOY</v>
          </cell>
          <cell r="D73" t="str">
            <v>TGD</v>
          </cell>
          <cell r="E73">
            <v>212030</v>
          </cell>
        </row>
        <row r="74">
          <cell r="A74" t="str">
            <v>0115047902</v>
          </cell>
          <cell r="B74" t="str">
            <v>SYAHRUDDIN</v>
          </cell>
          <cell r="D74" t="str">
            <v>TGD</v>
          </cell>
          <cell r="E74">
            <v>212031</v>
          </cell>
        </row>
        <row r="75">
          <cell r="A75" t="str">
            <v>0124097301</v>
          </cell>
          <cell r="B75" t="str">
            <v>ELFITRIANI</v>
          </cell>
          <cell r="D75" t="str">
            <v>TGD</v>
          </cell>
          <cell r="E75">
            <v>212039</v>
          </cell>
        </row>
        <row r="76">
          <cell r="A76" t="str">
            <v>0114037902</v>
          </cell>
          <cell r="B76" t="str">
            <v>RINA MAHYUNI</v>
          </cell>
          <cell r="D76" t="str">
            <v>TGD</v>
          </cell>
          <cell r="E76">
            <v>212040</v>
          </cell>
        </row>
        <row r="77">
          <cell r="A77" t="str">
            <v>0111036803</v>
          </cell>
          <cell r="B77" t="str">
            <v>DENNY SUSANTI</v>
          </cell>
          <cell r="D77" t="str">
            <v>TGD</v>
          </cell>
          <cell r="E77">
            <v>212041</v>
          </cell>
        </row>
        <row r="78">
          <cell r="A78" t="str">
            <v>0103017204</v>
          </cell>
          <cell r="B78" t="str">
            <v>SRI MURNIYANTI</v>
          </cell>
          <cell r="D78" t="str">
            <v>TGD</v>
          </cell>
          <cell r="E78">
            <v>212043</v>
          </cell>
        </row>
        <row r="79">
          <cell r="A79" t="str">
            <v>0129037902</v>
          </cell>
          <cell r="B79" t="str">
            <v>HERIZAYANI P</v>
          </cell>
          <cell r="D79" t="str">
            <v>TGD</v>
          </cell>
          <cell r="E79">
            <v>212044</v>
          </cell>
        </row>
        <row r="80">
          <cell r="A80" t="str">
            <v>0122077501</v>
          </cell>
          <cell r="B80" t="str">
            <v>ENDANG SUPITRI</v>
          </cell>
          <cell r="D80" t="str">
            <v>TGD</v>
          </cell>
          <cell r="E80">
            <v>212046</v>
          </cell>
        </row>
        <row r="81">
          <cell r="A81" t="str">
            <v>0106077504</v>
          </cell>
          <cell r="B81" t="str">
            <v>JUAIRI HIKMAH</v>
          </cell>
          <cell r="D81" t="str">
            <v>TGD</v>
          </cell>
          <cell r="E81">
            <v>212054</v>
          </cell>
        </row>
        <row r="82">
          <cell r="A82" t="str">
            <v>0129108201</v>
          </cell>
          <cell r="B82" t="str">
            <v>YOHANNI SYAHRA</v>
          </cell>
          <cell r="D82" t="str">
            <v>TGD</v>
          </cell>
          <cell r="E82">
            <v>212056</v>
          </cell>
        </row>
        <row r="83">
          <cell r="A83" t="str">
            <v>0105017101</v>
          </cell>
          <cell r="B83" t="str">
            <v>WAN ARFANSYAH PUTRA</v>
          </cell>
          <cell r="D83" t="str">
            <v>TGD</v>
          </cell>
          <cell r="E83">
            <v>212058</v>
          </cell>
        </row>
        <row r="84">
          <cell r="A84" t="str">
            <v>0127017302</v>
          </cell>
          <cell r="B84" t="str">
            <v>FAKHRY ISNOMO</v>
          </cell>
          <cell r="D84" t="str">
            <v>TGD</v>
          </cell>
          <cell r="E84">
            <v>212059</v>
          </cell>
        </row>
        <row r="85">
          <cell r="A85" t="str">
            <v>0111046304</v>
          </cell>
          <cell r="B85" t="str">
            <v>SUHARSIL</v>
          </cell>
          <cell r="D85" t="str">
            <v>TGD</v>
          </cell>
          <cell r="E85">
            <v>212065</v>
          </cell>
        </row>
        <row r="86">
          <cell r="A86" t="str">
            <v>0111067901</v>
          </cell>
          <cell r="B86" t="str">
            <v>VERAWATY BR PURBA</v>
          </cell>
          <cell r="D86" t="str">
            <v>TGD</v>
          </cell>
          <cell r="E86">
            <v>212073</v>
          </cell>
        </row>
        <row r="87">
          <cell r="A87" t="str">
            <v>0107048102</v>
          </cell>
          <cell r="B87" t="str">
            <v>ZULFIKAR</v>
          </cell>
          <cell r="D87" t="str">
            <v>TGD</v>
          </cell>
          <cell r="E87">
            <v>212074</v>
          </cell>
        </row>
        <row r="88">
          <cell r="A88" t="str">
            <v>0119017301</v>
          </cell>
          <cell r="B88" t="str">
            <v>FAJRILLAH S</v>
          </cell>
          <cell r="D88" t="str">
            <v>TGD</v>
          </cell>
          <cell r="E88">
            <v>212077</v>
          </cell>
        </row>
        <row r="89">
          <cell r="A89" t="str">
            <v>0118047803</v>
          </cell>
          <cell r="B89" t="str">
            <v>YAHFIZHAM</v>
          </cell>
          <cell r="D89" t="str">
            <v>TGD</v>
          </cell>
          <cell r="E89">
            <v>212080</v>
          </cell>
        </row>
        <row r="90">
          <cell r="A90" t="str">
            <v>0125116601</v>
          </cell>
          <cell r="B90" t="str">
            <v>YON SUPRAPTO</v>
          </cell>
          <cell r="D90" t="str">
            <v>TGD</v>
          </cell>
          <cell r="E90">
            <v>212085</v>
          </cell>
        </row>
        <row r="91">
          <cell r="A91" t="str">
            <v>0106057403</v>
          </cell>
          <cell r="B91" t="str">
            <v>HOTBIN HASUGIAN</v>
          </cell>
          <cell r="D91" t="str">
            <v>TGD</v>
          </cell>
          <cell r="E91">
            <v>212088</v>
          </cell>
        </row>
        <row r="92">
          <cell r="A92" t="str">
            <v>0102118401</v>
          </cell>
          <cell r="B92" t="str">
            <v>ANNISAH HUSNI DAULAY</v>
          </cell>
          <cell r="D92" t="str">
            <v>TGD</v>
          </cell>
          <cell r="E92">
            <v>212089</v>
          </cell>
        </row>
        <row r="93">
          <cell r="A93" t="str">
            <v>0102018302</v>
          </cell>
          <cell r="B93" t="str">
            <v>MASRIDA SAMOSIR</v>
          </cell>
          <cell r="D93" t="str">
            <v>TGD</v>
          </cell>
          <cell r="E93">
            <v>212093</v>
          </cell>
        </row>
        <row r="94">
          <cell r="A94" t="str">
            <v>0131088102</v>
          </cell>
          <cell r="B94" t="str">
            <v>SUWARDI</v>
          </cell>
          <cell r="D94" t="str">
            <v>TGD</v>
          </cell>
          <cell r="E94">
            <v>212094</v>
          </cell>
        </row>
        <row r="95">
          <cell r="A95" t="str">
            <v>0122097802</v>
          </cell>
          <cell r="B95" t="str">
            <v>TAPI RUMONDANG SARI SIREGAR</v>
          </cell>
          <cell r="D95" t="str">
            <v>TRIKARA, TGD</v>
          </cell>
          <cell r="E95">
            <v>212034</v>
          </cell>
        </row>
        <row r="96">
          <cell r="A96" t="str">
            <v>0125046501</v>
          </cell>
          <cell r="B96" t="str">
            <v>HAFSAH</v>
          </cell>
          <cell r="D96" t="str">
            <v>UISU, UMSU, TGD, LP3M</v>
          </cell>
          <cell r="E96">
            <v>212027</v>
          </cell>
        </row>
        <row r="97">
          <cell r="A97" t="str">
            <v>0107086303</v>
          </cell>
          <cell r="B97" t="str">
            <v>ELY EZIR</v>
          </cell>
          <cell r="D97" t="str">
            <v>UMN, STIE IBMI, TGD</v>
          </cell>
          <cell r="E97">
            <v>212042</v>
          </cell>
        </row>
        <row r="98">
          <cell r="A98" t="str">
            <v>0101066601</v>
          </cell>
          <cell r="B98" t="str">
            <v>SANIMAN</v>
          </cell>
          <cell r="D98" t="str">
            <v>UMSU, DHARMA WANGSA, TGD, STIE IBBI</v>
          </cell>
          <cell r="E98">
            <v>212018</v>
          </cell>
        </row>
        <row r="99">
          <cell r="A99" t="str">
            <v>0114057201</v>
          </cell>
          <cell r="B99" t="str">
            <v>FAKHRUR ARIFIN NASUTION</v>
          </cell>
          <cell r="D99" t="str">
            <v>UMSU, TGD</v>
          </cell>
          <cell r="E99">
            <v>212028</v>
          </cell>
        </row>
        <row r="100">
          <cell r="A100" t="str">
            <v>0130107101</v>
          </cell>
          <cell r="B100" t="str">
            <v>FARIDAWATY MARPAUNG</v>
          </cell>
          <cell r="D100" t="str">
            <v>UMSU, TRI KARYA, ITM, STT HARAPAN, POTENSI, TGD, POLIPROFESI</v>
          </cell>
          <cell r="E100">
            <v>212029</v>
          </cell>
        </row>
        <row r="101">
          <cell r="A101" t="str">
            <v>0103037502</v>
          </cell>
          <cell r="B101" t="str">
            <v>ZULIA HANUM</v>
          </cell>
          <cell r="D101" t="str">
            <v>UMSU, UMN, TGD</v>
          </cell>
          <cell r="E101">
            <v>212026</v>
          </cell>
        </row>
        <row r="102">
          <cell r="A102" t="str">
            <v>0130107501</v>
          </cell>
          <cell r="B102" t="str">
            <v>ABDULLAH MUHAZIR</v>
          </cell>
          <cell r="D102" t="str">
            <v>UNISLA, LP3M, TGD</v>
          </cell>
          <cell r="E102">
            <v>212017</v>
          </cell>
        </row>
        <row r="103">
          <cell r="A103" t="str">
            <v>0102066201</v>
          </cell>
          <cell r="B103" t="str">
            <v>ALI PULUNGAN</v>
          </cell>
          <cell r="D103" t="str">
            <v>UPMI, TGD</v>
          </cell>
          <cell r="E103">
            <v>212016</v>
          </cell>
        </row>
        <row r="104">
          <cell r="A104" t="str">
            <v>0127026501</v>
          </cell>
          <cell r="B104" t="str">
            <v>RUKMINI</v>
          </cell>
          <cell r="D104" t="str">
            <v>UMSU, UMN, TGD</v>
          </cell>
          <cell r="E104">
            <v>212060</v>
          </cell>
        </row>
        <row r="105">
          <cell r="A105" t="str">
            <v>0101097601</v>
          </cell>
          <cell r="B105" t="str">
            <v>RITA HARTATI</v>
          </cell>
          <cell r="D105" t="str">
            <v>UNIMED, UMN, TGD</v>
          </cell>
          <cell r="E105">
            <v>212025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KUOTA DOPEMBANDING SEMHASIL&amp;PRO"/>
      <sheetName val="SIDANG SI"/>
      <sheetName val="SIDANG MI"/>
      <sheetName val="SIDANG SK"/>
      <sheetName val="SIDANG TK"/>
      <sheetName val="PROPOSAL MI"/>
      <sheetName val="PROPOSAL SI"/>
      <sheetName val="PROPOSAL TK"/>
      <sheetName val="HASIL SK"/>
      <sheetName val="HASIL TK"/>
      <sheetName val="HASIL MI"/>
      <sheetName val="HASIL SI"/>
    </sheetNames>
    <sheetDataSet>
      <sheetData sheetId="0"/>
      <sheetData sheetId="1">
        <row r="2">
          <cell r="I2" t="str">
            <v>ISKANDAR ZULKARNAIN, S.T., M.KOM</v>
          </cell>
        </row>
      </sheetData>
      <sheetData sheetId="2">
        <row r="2">
          <cell r="H2" t="str">
            <v>HENDRA JAYA, S.KOM, M.KOM</v>
          </cell>
        </row>
      </sheetData>
      <sheetData sheetId="3">
        <row r="2">
          <cell r="I2" t="str">
            <v>SANIMAN, S.T., M.KOM</v>
          </cell>
        </row>
      </sheetData>
      <sheetData sheetId="4">
        <row r="2">
          <cell r="H2" t="str">
            <v>KAMIL ERWANSYAH, S.KOM., M.KOM</v>
          </cell>
        </row>
      </sheetData>
      <sheetData sheetId="5">
        <row r="2">
          <cell r="G2" t="str">
            <v>PURWADI, S.KOM, M.KOM</v>
          </cell>
        </row>
        <row r="3">
          <cell r="G3" t="str">
            <v>PURWADI, S.KOM, M.KOM</v>
          </cell>
        </row>
        <row r="4">
          <cell r="G4" t="str">
            <v>PURWADI, S.KOM, M.KOM</v>
          </cell>
        </row>
        <row r="5">
          <cell r="G5" t="str">
            <v>PURWADI, S.KOM, M.KOM</v>
          </cell>
        </row>
      </sheetData>
      <sheetData sheetId="6">
        <row r="2">
          <cell r="H2" t="str">
            <v>SULINDAWATY, S.KOM, M.KOM</v>
          </cell>
        </row>
      </sheetData>
      <sheetData sheetId="7">
        <row r="2">
          <cell r="G2" t="str">
            <v>KAMIL ERWANSYAH, S.KOM., M.KOM</v>
          </cell>
        </row>
      </sheetData>
      <sheetData sheetId="8">
        <row r="2">
          <cell r="H2" t="str">
            <v>KAMIL ERWANSYAH, S.KOM., M.KOM</v>
          </cell>
        </row>
      </sheetData>
      <sheetData sheetId="9">
        <row r="2">
          <cell r="G2" t="str">
            <v>KAMIL ERWANSYAH, S.KOM., M.KOM</v>
          </cell>
        </row>
      </sheetData>
      <sheetData sheetId="10">
        <row r="2">
          <cell r="G2" t="str">
            <v>BENI ANDIKA, S.T., S.KOM, M.KOM</v>
          </cell>
        </row>
      </sheetData>
      <sheetData sheetId="11">
        <row r="2">
          <cell r="I2" t="str">
            <v>BADRUL ANWAR, S.E., S.KOM, M.KOM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M 6"/>
      <sheetName val="SEM 4"/>
      <sheetName val="SEM 2"/>
      <sheetName val="MATA KULIAH"/>
      <sheetName val="PAK ISHAQ"/>
      <sheetName val="KUOTA KELAS"/>
      <sheetName val="DOSEN-MATKUL"/>
      <sheetName val="DEKOM"/>
      <sheetName val="LAB"/>
      <sheetName val="ROSTER SEM 6"/>
      <sheetName val="KUOTA DOSEN"/>
      <sheetName val="ROSTER SEM 4 dan 6"/>
      <sheetName val="ROSTER SEM 2"/>
    </sheetNames>
    <sheetDataSet>
      <sheetData sheetId="0"/>
      <sheetData sheetId="1"/>
      <sheetData sheetId="2"/>
      <sheetData sheetId="3"/>
      <sheetData sheetId="4"/>
      <sheetData sheetId="5">
        <row r="35">
          <cell r="J35">
            <v>279</v>
          </cell>
        </row>
      </sheetData>
      <sheetData sheetId="6"/>
      <sheetData sheetId="7"/>
      <sheetData sheetId="8"/>
      <sheetData sheetId="9"/>
      <sheetData sheetId="10">
        <row r="5">
          <cell r="B5" t="str">
            <v>BA</v>
          </cell>
          <cell r="C5" t="str">
            <v>BADRUL ANWAR, S.E., S.KOM, M.KOM</v>
          </cell>
        </row>
        <row r="6">
          <cell r="B6" t="str">
            <v>HJ</v>
          </cell>
          <cell r="C6" t="str">
            <v>HENDRA JAYA, S.KOM, M.KOM</v>
          </cell>
        </row>
        <row r="7">
          <cell r="B7" t="str">
            <v>HW</v>
          </cell>
          <cell r="C7" t="str">
            <v>HENDRYAN WINATA, S.KOM, M.KOM</v>
          </cell>
        </row>
        <row r="8">
          <cell r="B8" t="str">
            <v>MD</v>
          </cell>
          <cell r="C8" t="str">
            <v>MUHAMMAD DAHRIA, S.E., S.KOM., M.KOM</v>
          </cell>
        </row>
        <row r="9">
          <cell r="B9" t="str">
            <v>MR</v>
          </cell>
          <cell r="C9" t="str">
            <v>MUKHLIS RAMADHAN, S.E., M.KOM</v>
          </cell>
        </row>
        <row r="10">
          <cell r="B10" t="str">
            <v>MS</v>
          </cell>
          <cell r="C10" t="str">
            <v>MUHAMMAD SYAHRIL, S.E., M.KOM</v>
          </cell>
        </row>
        <row r="11">
          <cell r="B11" t="str">
            <v>IZ</v>
          </cell>
          <cell r="C11" t="str">
            <v>ISKANDAR ZULKARNAIN, S.T., M.KOM</v>
          </cell>
        </row>
        <row r="12">
          <cell r="B12" t="str">
            <v>SNA</v>
          </cell>
          <cell r="C12" t="str">
            <v>SAIFUL NUR ARIF, SE., S.KOM., M.KOM</v>
          </cell>
        </row>
        <row r="13">
          <cell r="B13" t="str">
            <v>ZA</v>
          </cell>
          <cell r="C13" t="str">
            <v>ZULFIAN AZMI, S.T., M.KOM</v>
          </cell>
        </row>
        <row r="14">
          <cell r="B14" t="str">
            <v>DS</v>
          </cell>
          <cell r="C14" t="str">
            <v>DARJAT SARIPURNA, S.KOM, M.KOM</v>
          </cell>
        </row>
        <row r="15">
          <cell r="B15" t="str">
            <v>MAR</v>
          </cell>
          <cell r="C15" t="str">
            <v>MARSONO, S.KOM, M.KOM</v>
          </cell>
        </row>
        <row r="16">
          <cell r="B16" t="str">
            <v>YS</v>
          </cell>
          <cell r="C16" t="str">
            <v>YOHANNI SYAHRA, S.Si, M.KOM</v>
          </cell>
        </row>
        <row r="17">
          <cell r="B17" t="str">
            <v>AFB</v>
          </cell>
          <cell r="C17" t="str">
            <v>AHMAD FITRI BOY, S.KOM, M.KOM</v>
          </cell>
        </row>
        <row r="18">
          <cell r="B18" t="str">
            <v>MYE</v>
          </cell>
          <cell r="C18" t="str">
            <v>MILFA YETRI, S.KOM., M.KOM</v>
          </cell>
        </row>
        <row r="19">
          <cell r="B19" t="str">
            <v>ISH</v>
          </cell>
          <cell r="C19" t="str">
            <v>ISHAK, S.KOM, M.KOM</v>
          </cell>
        </row>
        <row r="20">
          <cell r="B20" t="str">
            <v>DSE</v>
          </cell>
          <cell r="C20" t="str">
            <v>DEDI SETIAWAN, S.KOM, M.KOM</v>
          </cell>
        </row>
        <row r="21">
          <cell r="B21" t="str">
            <v>BAN</v>
          </cell>
          <cell r="C21" t="str">
            <v>BENI ANDIKA, S.T., S.KOM, M.KOM</v>
          </cell>
        </row>
        <row r="22">
          <cell r="B22" t="str">
            <v>MSY</v>
          </cell>
          <cell r="C22" t="str">
            <v>MUHAMMAD SYAIFUDDIN, S.KOM., M.KOM</v>
          </cell>
        </row>
        <row r="23">
          <cell r="B23" t="str">
            <v>PSR</v>
          </cell>
          <cell r="C23" t="str">
            <v>PUJI SARI RAMADHAN, S.KOM., M.KOM</v>
          </cell>
        </row>
        <row r="24">
          <cell r="B24" t="str">
            <v>TN</v>
          </cell>
          <cell r="C24" t="str">
            <v>TRI NANDA, S.KOM, M.KOM</v>
          </cell>
        </row>
        <row r="25">
          <cell r="B25" t="str">
            <v>MZ</v>
          </cell>
          <cell r="C25" t="str">
            <v>MUHAMMAD ZUNAIDI, S.E., M.KOM</v>
          </cell>
        </row>
        <row r="26">
          <cell r="B26" t="str">
            <v>NBN</v>
          </cell>
          <cell r="C26" t="str">
            <v>NURCAHYO BUDI NUGROHO, S.KOM, M.KOM</v>
          </cell>
        </row>
        <row r="27">
          <cell r="B27" t="str">
            <v>SAN</v>
          </cell>
          <cell r="C27" t="str">
            <v>SANIMAN, S.T., M.KOM</v>
          </cell>
        </row>
        <row r="28">
          <cell r="B28" t="str">
            <v>YHS</v>
          </cell>
          <cell r="C28" t="str">
            <v>YOPI HENDRO SYAHPUTRA, S.T., M.KOM</v>
          </cell>
        </row>
        <row r="29">
          <cell r="B29" t="str">
            <v>DN</v>
          </cell>
          <cell r="C29" t="str">
            <v>DICKY NOFRIANSYAH, S.KOM, M.KOM</v>
          </cell>
        </row>
        <row r="30">
          <cell r="B30" t="str">
            <v>AT</v>
          </cell>
          <cell r="C30" t="str">
            <v>ARDANI TANAKA, SE, M.KOM</v>
          </cell>
        </row>
        <row r="31">
          <cell r="B31" t="str">
            <v>PUR</v>
          </cell>
          <cell r="C31" t="str">
            <v>PURWADI, S.KOM, M.KOM</v>
          </cell>
        </row>
        <row r="32">
          <cell r="B32" t="str">
            <v>KE</v>
          </cell>
          <cell r="C32" t="str">
            <v>KAMIL ERWANSYAH, S.KOM., M.KOM</v>
          </cell>
        </row>
        <row r="33">
          <cell r="B33" t="str">
            <v>WRM</v>
          </cell>
          <cell r="C33" t="str">
            <v>WIDIARTI RISTA MAYA, ST, M.KOM</v>
          </cell>
        </row>
        <row r="34">
          <cell r="B34" t="str">
            <v>AP</v>
          </cell>
          <cell r="C34" t="str">
            <v>ARDIANTO PRANATA, S.KOM., M.KOM</v>
          </cell>
        </row>
        <row r="35">
          <cell r="B35" t="str">
            <v>HAF</v>
          </cell>
          <cell r="C35" t="str">
            <v>HAFIZAH, S.KOM., M.KOM</v>
          </cell>
        </row>
        <row r="36">
          <cell r="B36" t="str">
            <v>JP</v>
          </cell>
          <cell r="C36" t="str">
            <v>JAKA PRAYUDHA, S.KOM., M.KOM</v>
          </cell>
        </row>
        <row r="37">
          <cell r="B37" t="str">
            <v>RIG</v>
          </cell>
          <cell r="C37" t="str">
            <v>RICO IMANTA GINTING, S.KOM., M.KOM</v>
          </cell>
        </row>
        <row r="38">
          <cell r="B38" t="str">
            <v>UFS</v>
          </cell>
          <cell r="C38" t="str">
            <v>USTI FATIMAH SARI SITORUS PANE, S.KOM., M.KOM</v>
          </cell>
        </row>
        <row r="39">
          <cell r="B39" t="str">
            <v>AHN</v>
          </cell>
          <cell r="C39" t="str">
            <v>ASYHARI HADI NASUHA, S.KOM., M.KOM</v>
          </cell>
        </row>
        <row r="40">
          <cell r="B40" t="str">
            <v>FR</v>
          </cell>
          <cell r="C40" t="str">
            <v>FIRAHMI RIZKI, S.KOM., M.KOM</v>
          </cell>
        </row>
        <row r="41">
          <cell r="B41" t="str">
            <v>TUG</v>
          </cell>
          <cell r="C41" t="str">
            <v>TUGIONO, S.KOM., M.KOM</v>
          </cell>
        </row>
        <row r="42">
          <cell r="B42" t="str">
            <v>AZA</v>
          </cell>
          <cell r="C42" t="str">
            <v>AZANUDDIN, S.KOM., M.KOM</v>
          </cell>
        </row>
        <row r="43">
          <cell r="B43" t="str">
            <v>AI</v>
          </cell>
          <cell r="C43" t="str">
            <v>ALI IKHWAN, S.KOM., M.KOM.</v>
          </cell>
        </row>
        <row r="44">
          <cell r="B44" t="str">
            <v>SRI</v>
          </cell>
          <cell r="C44" t="str">
            <v>SRIANI, S.KOM, M.KOM</v>
          </cell>
        </row>
        <row r="45">
          <cell r="B45" t="str">
            <v>HWU</v>
          </cell>
          <cell r="C45" t="str">
            <v>HENI WULANDARI, S.KOM, M.KOM</v>
          </cell>
        </row>
        <row r="46">
          <cell r="B46" t="str">
            <v>DA</v>
          </cell>
          <cell r="C46" t="str">
            <v>DEDY ARISANDI, ST, M.KOM</v>
          </cell>
        </row>
        <row r="47">
          <cell r="B47" t="str">
            <v>HER</v>
          </cell>
          <cell r="C47" t="str">
            <v>HERRIYANCE, S.T., M.KOM</v>
          </cell>
        </row>
        <row r="48">
          <cell r="B48" t="str">
            <v>SUP</v>
          </cell>
          <cell r="C48" t="str">
            <v>SUPRIANTO, ST, MT.</v>
          </cell>
        </row>
        <row r="49">
          <cell r="B49" t="str">
            <v>SAM</v>
          </cell>
          <cell r="C49" t="str">
            <v>SAMSUDDIN, S.T., M.KOM</v>
          </cell>
        </row>
        <row r="50">
          <cell r="B50" t="str">
            <v>ZS</v>
          </cell>
          <cell r="C50" t="str">
            <v>ZULHAM SITORUS, S.T., M.KOM</v>
          </cell>
        </row>
        <row r="51">
          <cell r="B51" t="str">
            <v>DSI</v>
          </cell>
          <cell r="C51" t="str">
            <v xml:space="preserve">DODI SIREGAR, S.KOM, M.KOM </v>
          </cell>
        </row>
        <row r="52">
          <cell r="B52" t="str">
            <v>YUL</v>
          </cell>
          <cell r="C52" t="str">
            <v>YULIZHAM, S.SI, MT</v>
          </cell>
        </row>
        <row r="53">
          <cell r="B53" t="str">
            <v>MY</v>
          </cell>
          <cell r="C53" t="str">
            <v>MUHAMMAD YANI, ST., MT</v>
          </cell>
        </row>
        <row r="54">
          <cell r="B54" t="str">
            <v>WS</v>
          </cell>
          <cell r="C54" t="str">
            <v>WIKY SABARDI, ST, MT.</v>
          </cell>
        </row>
        <row r="55">
          <cell r="B55" t="str">
            <v>RYP</v>
          </cell>
          <cell r="C55" t="str">
            <v>ROLIYES PUTRA, S.KOM., M.KOM.</v>
          </cell>
        </row>
        <row r="56">
          <cell r="B56" t="str">
            <v>MIN</v>
          </cell>
          <cell r="C56" t="str">
            <v>MULKAN ISKANDAR NASUTION, ST., MT.</v>
          </cell>
        </row>
        <row r="57">
          <cell r="B57" t="str">
            <v>IS</v>
          </cell>
          <cell r="C57" t="str">
            <v>ISMAWARDI SANTOSO, SPd., MS</v>
          </cell>
        </row>
        <row r="58">
          <cell r="B58" t="str">
            <v>RK</v>
          </cell>
          <cell r="C58" t="str">
            <v>RINI KUSTINI, SS, MS</v>
          </cell>
        </row>
        <row r="59">
          <cell r="B59" t="str">
            <v>SOB</v>
          </cell>
          <cell r="C59" t="str">
            <v>Drs. SOBIRIN, SH., M.Si</v>
          </cell>
        </row>
        <row r="60">
          <cell r="B60" t="str">
            <v>ZL</v>
          </cell>
          <cell r="C60" t="str">
            <v>ZULKIFLI LUBIS, SE., MM</v>
          </cell>
        </row>
        <row r="61">
          <cell r="B61" t="str">
            <v>RG</v>
          </cell>
          <cell r="C61" t="str">
            <v>RUDI GUNAWAN, SE., MM</v>
          </cell>
        </row>
        <row r="62">
          <cell r="B62" t="str">
            <v>SY</v>
          </cell>
          <cell r="C62" t="str">
            <v>SUARDI YAKUB, SE., MM</v>
          </cell>
        </row>
        <row r="63">
          <cell r="B63" t="str">
            <v>AC</v>
          </cell>
          <cell r="C63" t="str">
            <v>DRS. AHMAD CALAM, MA</v>
          </cell>
        </row>
        <row r="64">
          <cell r="B64" t="str">
            <v>JH</v>
          </cell>
          <cell r="C64" t="str">
            <v>JUFRI HALIM, SE, MM</v>
          </cell>
        </row>
        <row r="65">
          <cell r="B65" t="str">
            <v>SUH</v>
          </cell>
          <cell r="C65" t="str">
            <v>SUHARSIL, SE, MM</v>
          </cell>
        </row>
        <row r="66">
          <cell r="B66" t="str">
            <v>IM</v>
          </cell>
          <cell r="C66" t="str">
            <v>ITA MARIAMI, SE, M.Si</v>
          </cell>
        </row>
        <row r="67">
          <cell r="B67" t="str">
            <v>ELF</v>
          </cell>
          <cell r="C67" t="str">
            <v>ELFITRIANI, S.Pd, MS</v>
          </cell>
        </row>
        <row r="68">
          <cell r="B68" t="str">
            <v>RM</v>
          </cell>
          <cell r="C68" t="str">
            <v>RINA MAHYUNI, S.Pd, MS.</v>
          </cell>
        </row>
        <row r="69">
          <cell r="B69" t="str">
            <v>SM</v>
          </cell>
          <cell r="C69" t="str">
            <v>SRI MURNIYANTI, SS., MM.</v>
          </cell>
        </row>
        <row r="70">
          <cell r="B70" t="str">
            <v>TH</v>
          </cell>
          <cell r="C70" t="str">
            <v>TIN HERNIYANI, SE, MM</v>
          </cell>
        </row>
        <row r="71">
          <cell r="B71" t="str">
            <v>DSU</v>
          </cell>
          <cell r="C71" t="str">
            <v>DRA. DENNY SUSANTI, MA</v>
          </cell>
        </row>
        <row r="72">
          <cell r="B72" t="str">
            <v>EE</v>
          </cell>
          <cell r="C72" t="str">
            <v>DRS. ELLY EZIR, MM (BAHASA INGGRIS)</v>
          </cell>
        </row>
        <row r="73">
          <cell r="B73" t="str">
            <v>WAR</v>
          </cell>
          <cell r="C73" t="str">
            <v>WARSIMAN, SH, MH</v>
          </cell>
        </row>
        <row r="74">
          <cell r="B74" t="str">
            <v>AJB</v>
          </cell>
          <cell r="C74" t="str">
            <v>DRS. ABDUL JALAL BATUBARA, M.AP</v>
          </cell>
        </row>
        <row r="75">
          <cell r="B75" t="str">
            <v>KHA</v>
          </cell>
          <cell r="C75" t="str">
            <v>DR. KHAIRULSYAH, M.SI</v>
          </cell>
        </row>
        <row r="76">
          <cell r="B76" t="str">
            <v>PR</v>
          </cell>
          <cell r="C76" t="str">
            <v>PANDAPOTAN RITONGA, SE, MM</v>
          </cell>
        </row>
        <row r="77">
          <cell r="B77" t="str">
            <v>BW</v>
          </cell>
          <cell r="C77" t="str">
            <v>DR. BAMBANG WIDJANARKO, SE, M.SI</v>
          </cell>
        </row>
        <row r="78">
          <cell r="B78" t="str">
            <v>JHA</v>
          </cell>
          <cell r="C78" t="str">
            <v>H. JHON HARDY, SE, M. SI</v>
          </cell>
        </row>
        <row r="79">
          <cell r="B79" t="str">
            <v>SAH</v>
          </cell>
          <cell r="C79" t="str">
            <v>SAHRUDIN, S.Pdi (AGAMA ISLAM)</v>
          </cell>
        </row>
        <row r="80">
          <cell r="B80" t="str">
            <v>HH</v>
          </cell>
          <cell r="C80" t="str">
            <v>DRS. HUKENDIK HUTABARAT (AGAMA KRISTEN)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M 6"/>
      <sheetName val="SEM 4"/>
      <sheetName val="SEM 2"/>
      <sheetName val="MATA KULIAH"/>
      <sheetName val="PAK ISHAQ"/>
      <sheetName val="KUOTA KELAS"/>
      <sheetName val="DOSEN-MATKUL"/>
      <sheetName val="DEKOM"/>
      <sheetName val="LAB"/>
      <sheetName val="ROSTER SEM 6"/>
      <sheetName val="KUOTA DOSEN"/>
      <sheetName val="ROSTER SEM 4 dan 6"/>
      <sheetName val="ROSTER SEM 2"/>
    </sheetNames>
    <sheetDataSet>
      <sheetData sheetId="0"/>
      <sheetData sheetId="1"/>
      <sheetData sheetId="2"/>
      <sheetData sheetId="3"/>
      <sheetData sheetId="4"/>
      <sheetData sheetId="5">
        <row r="35">
          <cell r="J35">
            <v>279</v>
          </cell>
        </row>
      </sheetData>
      <sheetData sheetId="6"/>
      <sheetData sheetId="7"/>
      <sheetData sheetId="8"/>
      <sheetData sheetId="9"/>
      <sheetData sheetId="10">
        <row r="5">
          <cell r="B5" t="str">
            <v>BA</v>
          </cell>
          <cell r="C5" t="str">
            <v>BADRUL ANWAR, S.E., S.KOM, M.KOM</v>
          </cell>
        </row>
        <row r="6">
          <cell r="B6" t="str">
            <v>HJ</v>
          </cell>
          <cell r="C6" t="str">
            <v>HENDRA JAYA, S.KOM, M.KOM</v>
          </cell>
        </row>
        <row r="7">
          <cell r="B7" t="str">
            <v>HW</v>
          </cell>
          <cell r="C7" t="str">
            <v>HENDRYAN WINATA, S.KOM, M.KOM</v>
          </cell>
        </row>
        <row r="8">
          <cell r="B8" t="str">
            <v>MD</v>
          </cell>
          <cell r="C8" t="str">
            <v>MUHAMMAD DAHRIA, S.E., S.KOM., M.KOM</v>
          </cell>
        </row>
        <row r="9">
          <cell r="B9" t="str">
            <v>MR</v>
          </cell>
          <cell r="C9" t="str">
            <v>MUKHLIS RAMADHAN, S.E., M.KOM</v>
          </cell>
        </row>
        <row r="10">
          <cell r="B10" t="str">
            <v>MS</v>
          </cell>
          <cell r="C10" t="str">
            <v>MUHAMMAD SYAHRIL, S.E., M.KOM</v>
          </cell>
        </row>
        <row r="11">
          <cell r="B11" t="str">
            <v>IZ</v>
          </cell>
          <cell r="C11" t="str">
            <v>ISKANDAR ZULKARNAIN, S.T., M.KOM</v>
          </cell>
        </row>
        <row r="12">
          <cell r="B12" t="str">
            <v>SNA</v>
          </cell>
          <cell r="C12" t="str">
            <v>SAIFUL NUR ARIF, SE., S.KOM., M.KOM</v>
          </cell>
        </row>
        <row r="13">
          <cell r="B13" t="str">
            <v>ZA</v>
          </cell>
          <cell r="C13" t="str">
            <v>ZULFIAN AZMI, S.T., M.KOM</v>
          </cell>
        </row>
        <row r="14">
          <cell r="B14" t="str">
            <v>DS</v>
          </cell>
          <cell r="C14" t="str">
            <v>DARJAT SARIPURNA, S.KOM, M.KOM</v>
          </cell>
        </row>
        <row r="15">
          <cell r="B15" t="str">
            <v>MAR</v>
          </cell>
          <cell r="C15" t="str">
            <v>MARSONO, S.KOM, M.KOM</v>
          </cell>
        </row>
        <row r="16">
          <cell r="B16" t="str">
            <v>YS</v>
          </cell>
          <cell r="C16" t="str">
            <v>YOHANNI SYAHRA, S.Si, M.KOM</v>
          </cell>
        </row>
        <row r="17">
          <cell r="B17" t="str">
            <v>AFB</v>
          </cell>
          <cell r="C17" t="str">
            <v>AHMAD FITRI BOY, S.KOM, M.KOM</v>
          </cell>
        </row>
        <row r="18">
          <cell r="B18" t="str">
            <v>MYE</v>
          </cell>
          <cell r="C18" t="str">
            <v>MILFA YETRI, S.KOM., M.KOM</v>
          </cell>
        </row>
        <row r="19">
          <cell r="B19" t="str">
            <v>ISH</v>
          </cell>
          <cell r="C19" t="str">
            <v>ISHAK, S.KOM, M.KOM</v>
          </cell>
        </row>
        <row r="20">
          <cell r="B20" t="str">
            <v>DSE</v>
          </cell>
          <cell r="C20" t="str">
            <v>DEDI SETIAWAN, S.KOM, M.KOM</v>
          </cell>
        </row>
        <row r="21">
          <cell r="B21" t="str">
            <v>BAN</v>
          </cell>
          <cell r="C21" t="str">
            <v>BENI ANDIKA, S.T., S.KOM, M.KOM</v>
          </cell>
        </row>
        <row r="22">
          <cell r="B22" t="str">
            <v>MSY</v>
          </cell>
          <cell r="C22" t="str">
            <v>MUHAMMAD SYAIFUDDIN, S.KOM., M.KOM</v>
          </cell>
        </row>
        <row r="23">
          <cell r="B23" t="str">
            <v>PSR</v>
          </cell>
          <cell r="C23" t="str">
            <v>PUJI SARI RAMADHAN, S.KOM., M.KOM</v>
          </cell>
        </row>
        <row r="24">
          <cell r="B24" t="str">
            <v>TN</v>
          </cell>
          <cell r="C24" t="str">
            <v>TRI NANDA, S.KOM, M.KOM</v>
          </cell>
        </row>
        <row r="25">
          <cell r="B25" t="str">
            <v>MZ</v>
          </cell>
          <cell r="C25" t="str">
            <v>MUHAMMAD ZUNAIDI, S.E., M.KOM</v>
          </cell>
        </row>
        <row r="26">
          <cell r="B26" t="str">
            <v>NBN</v>
          </cell>
          <cell r="C26" t="str">
            <v>NURCAHYO BUDI NUGROHO, S.KOM, M.KOM</v>
          </cell>
        </row>
        <row r="27">
          <cell r="B27" t="str">
            <v>SAN</v>
          </cell>
          <cell r="C27" t="str">
            <v>SANIMAN, S.T., M.KOM</v>
          </cell>
        </row>
        <row r="28">
          <cell r="B28" t="str">
            <v>YHS</v>
          </cell>
          <cell r="C28" t="str">
            <v>YOPI HENDRO SYAHPUTRA, S.T., M.KOM</v>
          </cell>
        </row>
        <row r="29">
          <cell r="B29" t="str">
            <v>DN</v>
          </cell>
          <cell r="C29" t="str">
            <v>DICKY NOFRIANSYAH, S.KOM, M.KOM</v>
          </cell>
        </row>
        <row r="30">
          <cell r="B30" t="str">
            <v>AT</v>
          </cell>
          <cell r="C30" t="str">
            <v>ARDANI TANAKA, SE, M.KOM</v>
          </cell>
        </row>
        <row r="31">
          <cell r="B31" t="str">
            <v>PUR</v>
          </cell>
          <cell r="C31" t="str">
            <v>PURWADI, S.KOM, M.KOM</v>
          </cell>
        </row>
        <row r="32">
          <cell r="B32" t="str">
            <v>KE</v>
          </cell>
          <cell r="C32" t="str">
            <v>KAMIL ERWANSYAH, S.KOM., M.KOM</v>
          </cell>
        </row>
        <row r="33">
          <cell r="B33" t="str">
            <v>WRM</v>
          </cell>
          <cell r="C33" t="str">
            <v>WIDIARTI RISTA MAYA, ST, M.KOM</v>
          </cell>
        </row>
        <row r="34">
          <cell r="B34" t="str">
            <v>AP</v>
          </cell>
          <cell r="C34" t="str">
            <v>ARDIANTO PRANATA, S.KOM., M.KOM</v>
          </cell>
        </row>
        <row r="35">
          <cell r="B35" t="str">
            <v>HAF</v>
          </cell>
          <cell r="C35" t="str">
            <v>HAFIZAH, S.KOM., M.KOM</v>
          </cell>
        </row>
        <row r="36">
          <cell r="B36" t="str">
            <v>JP</v>
          </cell>
          <cell r="C36" t="str">
            <v>JAKA PRAYUDHA, S.KOM., M.KOM</v>
          </cell>
        </row>
        <row r="37">
          <cell r="B37" t="str">
            <v>RIG</v>
          </cell>
          <cell r="C37" t="str">
            <v>RICO IMANTA GINTING, S.KOM., M.KOM</v>
          </cell>
        </row>
        <row r="38">
          <cell r="B38" t="str">
            <v>UFS</v>
          </cell>
          <cell r="C38" t="str">
            <v>USTI FATIMAH SARI SITORUS PANE, S.KOM., M.KOM</v>
          </cell>
        </row>
        <row r="39">
          <cell r="B39" t="str">
            <v>AHN</v>
          </cell>
          <cell r="C39" t="str">
            <v>ASYHARI HADI NASUHA, S.KOM., M.KOM</v>
          </cell>
        </row>
        <row r="40">
          <cell r="B40" t="str">
            <v>FR</v>
          </cell>
          <cell r="C40" t="str">
            <v>FIRAHMI RIZKI, S.KOM., M.KOM</v>
          </cell>
        </row>
        <row r="41">
          <cell r="B41" t="str">
            <v>TUG</v>
          </cell>
          <cell r="C41" t="str">
            <v>TUGIONO, S.KOM., M.KOM</v>
          </cell>
        </row>
        <row r="42">
          <cell r="B42" t="str">
            <v>AZA</v>
          </cell>
          <cell r="C42" t="str">
            <v>AZANUDDIN, S.KOM., M.KOM</v>
          </cell>
        </row>
        <row r="43">
          <cell r="B43" t="str">
            <v>AI</v>
          </cell>
          <cell r="C43" t="str">
            <v>ALI IKHWAN, S.KOM., M.KOM.</v>
          </cell>
        </row>
        <row r="44">
          <cell r="B44" t="str">
            <v>SRI</v>
          </cell>
          <cell r="C44" t="str">
            <v>SRIANI, S.KOM, M.KOM</v>
          </cell>
        </row>
        <row r="45">
          <cell r="B45" t="str">
            <v>HWU</v>
          </cell>
          <cell r="C45" t="str">
            <v>HENI WULANDARI, S.KOM, M.KOM</v>
          </cell>
        </row>
        <row r="46">
          <cell r="B46" t="str">
            <v>DA</v>
          </cell>
          <cell r="C46" t="str">
            <v>DEDY ARISANDI, ST, M.KOM</v>
          </cell>
        </row>
        <row r="47">
          <cell r="B47" t="str">
            <v>HER</v>
          </cell>
          <cell r="C47" t="str">
            <v>HERRIYANCE, S.T., M.KOM</v>
          </cell>
        </row>
        <row r="48">
          <cell r="B48" t="str">
            <v>SUP</v>
          </cell>
          <cell r="C48" t="str">
            <v>SUPRIANTO, ST, MT.</v>
          </cell>
        </row>
        <row r="49">
          <cell r="B49" t="str">
            <v>SAM</v>
          </cell>
          <cell r="C49" t="str">
            <v>SAMSUDDIN, S.T., M.KOM</v>
          </cell>
        </row>
        <row r="50">
          <cell r="B50" t="str">
            <v>ZS</v>
          </cell>
          <cell r="C50" t="str">
            <v>ZULHAM SITORUS, S.T., M.KOM</v>
          </cell>
        </row>
        <row r="51">
          <cell r="B51" t="str">
            <v>DSI</v>
          </cell>
          <cell r="C51" t="str">
            <v xml:space="preserve">DODI SIREGAR, S.KOM, M.KOM </v>
          </cell>
        </row>
        <row r="52">
          <cell r="B52" t="str">
            <v>YUL</v>
          </cell>
          <cell r="C52" t="str">
            <v>YULIZHAM, S.SI, MT</v>
          </cell>
        </row>
        <row r="53">
          <cell r="B53" t="str">
            <v>MY</v>
          </cell>
          <cell r="C53" t="str">
            <v>MUHAMMAD YANI, ST., MT</v>
          </cell>
        </row>
        <row r="54">
          <cell r="B54" t="str">
            <v>WS</v>
          </cell>
          <cell r="C54" t="str">
            <v>WIKY SABARDI, ST, MT.</v>
          </cell>
        </row>
        <row r="55">
          <cell r="B55" t="str">
            <v>RYP</v>
          </cell>
          <cell r="C55" t="str">
            <v>ROLIYES PUTRA, S.KOM., M.KOM.</v>
          </cell>
        </row>
        <row r="56">
          <cell r="B56" t="str">
            <v>MIN</v>
          </cell>
          <cell r="C56" t="str">
            <v>MULKAN ISKANDAR NASUTION, ST., MT.</v>
          </cell>
        </row>
        <row r="57">
          <cell r="B57" t="str">
            <v>IS</v>
          </cell>
          <cell r="C57" t="str">
            <v>ISMAWARDI SANTOSO, SPd., MS</v>
          </cell>
        </row>
        <row r="58">
          <cell r="B58" t="str">
            <v>RK</v>
          </cell>
          <cell r="C58" t="str">
            <v>RINI KUSTINI, SS, MS</v>
          </cell>
        </row>
        <row r="59">
          <cell r="B59" t="str">
            <v>SOB</v>
          </cell>
          <cell r="C59" t="str">
            <v>Drs. SOBIRIN, SH., M.Si</v>
          </cell>
        </row>
        <row r="60">
          <cell r="B60" t="str">
            <v>ZL</v>
          </cell>
          <cell r="C60" t="str">
            <v>ZULKIFLI LUBIS, SE., MM</v>
          </cell>
        </row>
        <row r="61">
          <cell r="B61" t="str">
            <v>RG</v>
          </cell>
          <cell r="C61" t="str">
            <v>RUDI GUNAWAN, SE., MM</v>
          </cell>
        </row>
        <row r="62">
          <cell r="B62" t="str">
            <v>SY</v>
          </cell>
          <cell r="C62" t="str">
            <v>SUARDI YAKUB, SE., MM</v>
          </cell>
        </row>
        <row r="63">
          <cell r="B63" t="str">
            <v>AC</v>
          </cell>
          <cell r="C63" t="str">
            <v>DRS. AHMAD CALAM, MA</v>
          </cell>
        </row>
        <row r="64">
          <cell r="B64" t="str">
            <v>JH</v>
          </cell>
          <cell r="C64" t="str">
            <v>JUFRI HALIM, SE, MM</v>
          </cell>
        </row>
        <row r="65">
          <cell r="B65" t="str">
            <v>SUH</v>
          </cell>
          <cell r="C65" t="str">
            <v>SUHARSIL, SE, MM</v>
          </cell>
        </row>
        <row r="66">
          <cell r="B66" t="str">
            <v>IM</v>
          </cell>
          <cell r="C66" t="str">
            <v>ITA MARIAMI, SE, M.Si</v>
          </cell>
        </row>
        <row r="67">
          <cell r="B67" t="str">
            <v>ELF</v>
          </cell>
          <cell r="C67" t="str">
            <v>ELFITRIANI, S.Pd, MS</v>
          </cell>
        </row>
        <row r="68">
          <cell r="B68" t="str">
            <v>RM</v>
          </cell>
          <cell r="C68" t="str">
            <v>RINA MAHYUNI, S.Pd, MS.</v>
          </cell>
        </row>
        <row r="69">
          <cell r="B69" t="str">
            <v>SM</v>
          </cell>
          <cell r="C69" t="str">
            <v>SRI MURNIYANTI, SS., MM.</v>
          </cell>
        </row>
        <row r="70">
          <cell r="B70" t="str">
            <v>TH</v>
          </cell>
          <cell r="C70" t="str">
            <v>TIN HERNIYANI, SE, MM</v>
          </cell>
        </row>
        <row r="71">
          <cell r="B71" t="str">
            <v>DSU</v>
          </cell>
          <cell r="C71" t="str">
            <v>DRA. DENNY SUSANTI, MA</v>
          </cell>
        </row>
        <row r="72">
          <cell r="B72" t="str">
            <v>EE</v>
          </cell>
          <cell r="C72" t="str">
            <v>DRS. ELLY EZIR, MM (BAHASA INGGRIS)</v>
          </cell>
        </row>
        <row r="73">
          <cell r="B73" t="str">
            <v>WAR</v>
          </cell>
          <cell r="C73" t="str">
            <v>WARSIMAN, SH, MH</v>
          </cell>
        </row>
        <row r="74">
          <cell r="B74" t="str">
            <v>AJB</v>
          </cell>
          <cell r="C74" t="str">
            <v>DRS. ABDUL JALAL BATUBARA, M.AP</v>
          </cell>
        </row>
        <row r="75">
          <cell r="B75" t="str">
            <v>KHA</v>
          </cell>
          <cell r="C75" t="str">
            <v>DR. KHAIRULSYAH, M.SI</v>
          </cell>
        </row>
        <row r="76">
          <cell r="B76" t="str">
            <v>PR</v>
          </cell>
          <cell r="C76" t="str">
            <v>PANDAPOTAN RITONGA, SE, MM</v>
          </cell>
        </row>
        <row r="77">
          <cell r="B77" t="str">
            <v>BW</v>
          </cell>
          <cell r="C77" t="str">
            <v>DR. BAMBANG WIDJANARKO, SE, M.SI</v>
          </cell>
        </row>
        <row r="78">
          <cell r="B78" t="str">
            <v>JHA</v>
          </cell>
          <cell r="C78" t="str">
            <v>H. JHON HARDY, SE, M. SI</v>
          </cell>
        </row>
        <row r="79">
          <cell r="B79" t="str">
            <v>SAH</v>
          </cell>
          <cell r="C79" t="str">
            <v>SAHRUDIN, S.Pdi (AGAMA ISLAM)</v>
          </cell>
        </row>
        <row r="80">
          <cell r="B80" t="str">
            <v>HH</v>
          </cell>
          <cell r="C80" t="str">
            <v>DRS. HUKENDIK HUTABARAT (AGAMA KRISTEN)</v>
          </cell>
        </row>
      </sheetData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JI_PEG"/>
      <sheetName val="DATA_PEG"/>
      <sheetName val="GAJI_DOSEN"/>
      <sheetName val="DATA_DOSEN"/>
      <sheetName val="TBL_HONOR_MGJR"/>
      <sheetName val="TBL_GAJI_POKOK &amp; U_MAKAN"/>
      <sheetName val="TBL_GOL&amp;PANGKAT"/>
      <sheetName val="TUNJ_JBT - DIVISI - TUNJ_KEL"/>
      <sheetName val="Sheet1"/>
      <sheetName val="TUNJ_KINERJA_PEG"/>
      <sheetName val="TUNJ_KINERJA_DOSEN"/>
      <sheetName val="FORMULIR"/>
    </sheetNames>
    <sheetDataSet>
      <sheetData sheetId="0"/>
      <sheetData sheetId="1">
        <row r="9">
          <cell r="B9" t="str">
            <v>2906871011</v>
          </cell>
          <cell r="C9" t="str">
            <v>Zakaria Azhuriz, S.Kom</v>
          </cell>
          <cell r="D9" t="str">
            <v>S-1</v>
          </cell>
          <cell r="E9">
            <v>40817</v>
          </cell>
          <cell r="F9" t="str">
            <v>3,6</v>
          </cell>
          <cell r="G9" t="str">
            <v>III/A Penata Muda</v>
          </cell>
          <cell r="H9" t="str">
            <v>Pegawai Tetap</v>
          </cell>
          <cell r="I9" t="str">
            <v>L</v>
          </cell>
          <cell r="J9" t="str">
            <v>Dolok Sinumba, 23 Jun 1987</v>
          </cell>
          <cell r="K9" t="str">
            <v>28 Tahun</v>
          </cell>
          <cell r="L9" t="str">
            <v>TK</v>
          </cell>
          <cell r="M9" t="str">
            <v>Tidak Kawin</v>
          </cell>
          <cell r="T9" t="str">
            <v>Jl. Pintu Air I Gg. Damai No. 1 Medan Johor</v>
          </cell>
          <cell r="U9" t="str">
            <v>0821.6835.7787</v>
          </cell>
          <cell r="V9" t="str">
            <v>ISLAM</v>
          </cell>
        </row>
        <row r="10">
          <cell r="B10" t="str">
            <v>1306870309</v>
          </cell>
          <cell r="C10" t="str">
            <v>Arnedy Harahap</v>
          </cell>
          <cell r="D10" t="str">
            <v>D-3</v>
          </cell>
          <cell r="E10">
            <v>39873</v>
          </cell>
          <cell r="F10" t="str">
            <v>6,1</v>
          </cell>
          <cell r="G10" t="str">
            <v>II/D Pengatur Tingkat 1</v>
          </cell>
          <cell r="H10" t="str">
            <v>Pegawai Tetap</v>
          </cell>
          <cell r="I10" t="str">
            <v>L</v>
          </cell>
          <cell r="J10" t="str">
            <v>Sei Glugur, 01 Apr 1968</v>
          </cell>
          <cell r="K10" t="str">
            <v>47 Tahun</v>
          </cell>
          <cell r="L10" t="str">
            <v>K4</v>
          </cell>
          <cell r="M10" t="str">
            <v>Kawin Anak 4</v>
          </cell>
          <cell r="T10" t="str">
            <v>Dusun III Sei Glugur, Kec.Pancur Batu, Kab. Deli Serdang</v>
          </cell>
          <cell r="U10" t="str">
            <v>081264544500</v>
          </cell>
          <cell r="V10" t="str">
            <v>ISLAM</v>
          </cell>
        </row>
        <row r="11">
          <cell r="B11" t="str">
            <v>1707820108</v>
          </cell>
          <cell r="C11" t="str">
            <v>Edi Susanto, S.Kom</v>
          </cell>
          <cell r="D11" t="str">
            <v>S-1</v>
          </cell>
          <cell r="E11">
            <v>39685</v>
          </cell>
          <cell r="F11" t="str">
            <v>6,8</v>
          </cell>
          <cell r="G11" t="str">
            <v>III/B Penata Muda Tingkat 1</v>
          </cell>
          <cell r="H11" t="str">
            <v>Pegawai Tetap</v>
          </cell>
          <cell r="I11" t="str">
            <v>L</v>
          </cell>
          <cell r="J11" t="str">
            <v>Pulau Gambar, 23 Jul 1982</v>
          </cell>
          <cell r="K11" t="str">
            <v>33 Tahun</v>
          </cell>
          <cell r="L11" t="str">
            <v>K1</v>
          </cell>
          <cell r="M11" t="str">
            <v>Kawin Anak 1</v>
          </cell>
          <cell r="T11" t="str">
            <v>Pulau Gambar Dusun VIII Kec. Galang</v>
          </cell>
          <cell r="U11" t="str">
            <v>0813.7504.3425</v>
          </cell>
          <cell r="V11" t="str">
            <v>ISLAM</v>
          </cell>
        </row>
        <row r="12">
          <cell r="B12" t="str">
            <v>1412840906</v>
          </cell>
          <cell r="C12" t="str">
            <v>Nur Amanah, S.Kom</v>
          </cell>
          <cell r="D12" t="str">
            <v>S-1</v>
          </cell>
          <cell r="E12">
            <v>39685</v>
          </cell>
          <cell r="F12" t="str">
            <v>6,8</v>
          </cell>
          <cell r="G12" t="str">
            <v>III/B Penata Muda Tingkat 1</v>
          </cell>
          <cell r="H12" t="str">
            <v>Pegawai Tetap</v>
          </cell>
          <cell r="I12" t="str">
            <v>P</v>
          </cell>
          <cell r="J12" t="str">
            <v>Medan, 06 Des 1984</v>
          </cell>
          <cell r="K12" t="str">
            <v>31 Tahun</v>
          </cell>
          <cell r="L12" t="str">
            <v>IS</v>
          </cell>
          <cell r="M12" t="str">
            <v>Ikut Suami</v>
          </cell>
          <cell r="T12" t="str">
            <v>Jl. Brig. Jend. Zein Hamid, Gg. Sari Ujung No. 22 Medan</v>
          </cell>
          <cell r="U12" t="str">
            <v>0857.6143.6233</v>
          </cell>
          <cell r="V12" t="str">
            <v>ISLAM</v>
          </cell>
        </row>
        <row r="13">
          <cell r="B13" t="str">
            <v>1503840108</v>
          </cell>
          <cell r="C13" t="str">
            <v>Suparmanto, S.Kom</v>
          </cell>
          <cell r="D13" t="str">
            <v>S-1</v>
          </cell>
          <cell r="E13">
            <v>39685</v>
          </cell>
          <cell r="F13" t="str">
            <v>6,8</v>
          </cell>
          <cell r="G13" t="str">
            <v>III/B Penata Muda Tingkat 1</v>
          </cell>
          <cell r="H13" t="str">
            <v>Pegawai Tetap</v>
          </cell>
          <cell r="I13" t="str">
            <v>L</v>
          </cell>
          <cell r="J13" t="str">
            <v>Bangun Rejo,23 Mar 1984</v>
          </cell>
          <cell r="K13" t="str">
            <v>31 Tahun</v>
          </cell>
          <cell r="L13" t="str">
            <v>K1</v>
          </cell>
          <cell r="M13" t="str">
            <v>Kawin Anak 1</v>
          </cell>
          <cell r="T13" t="str">
            <v>Jl. Karya Sari No. 58 B</v>
          </cell>
          <cell r="U13" t="str">
            <v>0812.658.24846</v>
          </cell>
          <cell r="V13" t="str">
            <v>ISLAM</v>
          </cell>
        </row>
        <row r="14">
          <cell r="B14" t="str">
            <v>4701730412</v>
          </cell>
          <cell r="C14" t="str">
            <v>Yusra Syahputra</v>
          </cell>
          <cell r="D14" t="str">
            <v>SLTA</v>
          </cell>
          <cell r="E14">
            <v>41000</v>
          </cell>
          <cell r="F14" t="str">
            <v>3,0</v>
          </cell>
          <cell r="G14" t="str">
            <v>II/A Pengatur Muda</v>
          </cell>
          <cell r="H14" t="str">
            <v>Pegawai Tetap</v>
          </cell>
          <cell r="I14" t="str">
            <v>L</v>
          </cell>
          <cell r="J14" t="str">
            <v>Medan, 13 Jan 1973</v>
          </cell>
          <cell r="K14" t="str">
            <v>42 Tahun</v>
          </cell>
          <cell r="L14" t="str">
            <v>K2</v>
          </cell>
          <cell r="M14" t="str">
            <v>Kawin Anak 2</v>
          </cell>
          <cell r="T14" t="str">
            <v>Jl. Turi Gg. UISU No. 5, Medan</v>
          </cell>
          <cell r="U14" t="str">
            <v>0821.6915.6124</v>
          </cell>
          <cell r="V14" t="str">
            <v>ISLAM</v>
          </cell>
        </row>
        <row r="15">
          <cell r="B15" t="str">
            <v>1602690409</v>
          </cell>
          <cell r="C15" t="str">
            <v>Nur Wahid</v>
          </cell>
          <cell r="D15" t="str">
            <v>SLTA</v>
          </cell>
          <cell r="E15">
            <v>39892</v>
          </cell>
          <cell r="F15" t="str">
            <v>6,1</v>
          </cell>
          <cell r="G15" t="str">
            <v>II/B Pengatur Muda Tingkat 1</v>
          </cell>
          <cell r="H15" t="str">
            <v>Pegawai Tetap</v>
          </cell>
          <cell r="I15" t="str">
            <v>L</v>
          </cell>
          <cell r="J15" t="str">
            <v>Medan 10 Feb 1969</v>
          </cell>
          <cell r="K15" t="str">
            <v>46 Tahun</v>
          </cell>
          <cell r="L15" t="str">
            <v>K3</v>
          </cell>
          <cell r="M15" t="str">
            <v>Kawin Anak 3</v>
          </cell>
          <cell r="T15" t="str">
            <v>Pasar IV Helvetia Jl. Mesjid, Gg. Mesjid No. 47 Dusun VI</v>
          </cell>
          <cell r="U15" t="str">
            <v>0813.6122.2126</v>
          </cell>
          <cell r="V15" t="str">
            <v>ISLAM</v>
          </cell>
        </row>
        <row r="16">
          <cell r="B16" t="str">
            <v>2403871010</v>
          </cell>
          <cell r="C16" t="str">
            <v>Rini Susanti</v>
          </cell>
          <cell r="D16" t="str">
            <v>S-1</v>
          </cell>
          <cell r="E16">
            <v>40452</v>
          </cell>
          <cell r="F16" t="str">
            <v>4,6</v>
          </cell>
          <cell r="G16" t="str">
            <v>III/A Penata Muda</v>
          </cell>
          <cell r="H16" t="str">
            <v>Pegawai Tetap</v>
          </cell>
          <cell r="I16" t="str">
            <v>P</v>
          </cell>
          <cell r="J16" t="str">
            <v>Medan, 13 mar 1987</v>
          </cell>
          <cell r="K16" t="str">
            <v>28 Tahun</v>
          </cell>
          <cell r="L16" t="str">
            <v>TK</v>
          </cell>
          <cell r="M16" t="str">
            <v>Tidak Kawin</v>
          </cell>
          <cell r="T16" t="str">
            <v xml:space="preserve">Jl. Aluminium I gg. Mustawi No. 48 A, Tanjung Mulia, Medan </v>
          </cell>
          <cell r="U16" t="str">
            <v>0852.6348.6399</v>
          </cell>
          <cell r="V16" t="str">
            <v>ISLAM</v>
          </cell>
        </row>
        <row r="17">
          <cell r="B17" t="str">
            <v>3508840908</v>
          </cell>
          <cell r="C17" t="str">
            <v>Mujio</v>
          </cell>
          <cell r="D17" t="str">
            <v>SLTA</v>
          </cell>
          <cell r="E17">
            <v>39904</v>
          </cell>
          <cell r="F17" t="str">
            <v>6,0</v>
          </cell>
          <cell r="G17" t="str">
            <v>II/B Pengatur Muda Tingkat 1</v>
          </cell>
          <cell r="H17" t="str">
            <v>Pegawai Tetap</v>
          </cell>
          <cell r="I17" t="str">
            <v>L</v>
          </cell>
          <cell r="J17" t="str">
            <v>Medan, 18 Agus 1984</v>
          </cell>
          <cell r="K17" t="str">
            <v>31 Tahun</v>
          </cell>
          <cell r="L17" t="str">
            <v>K1</v>
          </cell>
          <cell r="M17" t="str">
            <v>Kawin Anak 1</v>
          </cell>
          <cell r="T17" t="str">
            <v>Jl. Luku I Gg. Mandor No.1</v>
          </cell>
          <cell r="U17" t="str">
            <v>0812.6565.5801</v>
          </cell>
          <cell r="V17" t="str">
            <v>ISLAM</v>
          </cell>
        </row>
        <row r="18">
          <cell r="B18" t="str">
            <v>2208891107</v>
          </cell>
          <cell r="C18" t="str">
            <v>Fajar Permana, S.Kom</v>
          </cell>
          <cell r="D18" t="str">
            <v>S-1</v>
          </cell>
          <cell r="E18">
            <v>39685</v>
          </cell>
          <cell r="F18" t="str">
            <v>6,8</v>
          </cell>
          <cell r="G18" t="str">
            <v>III/B Penata Muda Tingkat 1</v>
          </cell>
          <cell r="H18" t="str">
            <v>Pegawai Tetap</v>
          </cell>
          <cell r="I18" t="str">
            <v>L</v>
          </cell>
          <cell r="J18" t="str">
            <v>Medan, 27 Agus1989</v>
          </cell>
          <cell r="K18" t="str">
            <v>26 Tahun</v>
          </cell>
          <cell r="L18" t="str">
            <v>TK</v>
          </cell>
          <cell r="M18" t="str">
            <v>Tidak Kawin</v>
          </cell>
          <cell r="T18" t="str">
            <v>Jl. Luku 1 No. 22 B Medan</v>
          </cell>
          <cell r="U18" t="str">
            <v>0812.6415.6927</v>
          </cell>
          <cell r="V18" t="str">
            <v>ISLAM</v>
          </cell>
        </row>
        <row r="19">
          <cell r="B19" t="str">
            <v>3209880212</v>
          </cell>
          <cell r="C19" t="str">
            <v>Zulham Syamhari</v>
          </cell>
          <cell r="D19" t="str">
            <v>D-3</v>
          </cell>
          <cell r="E19">
            <v>40918</v>
          </cell>
          <cell r="F19" t="str">
            <v>3,3</v>
          </cell>
          <cell r="G19" t="str">
            <v>II/C Pengatur</v>
          </cell>
          <cell r="H19" t="str">
            <v>Pegawai Tetap</v>
          </cell>
          <cell r="I19" t="str">
            <v>L</v>
          </cell>
          <cell r="J19" t="str">
            <v>Medan, 16 Sep 1988</v>
          </cell>
          <cell r="K19" t="str">
            <v>27 Tahun</v>
          </cell>
          <cell r="L19" t="str">
            <v>TK</v>
          </cell>
          <cell r="M19" t="str">
            <v>Tidak Kawin</v>
          </cell>
          <cell r="T19" t="str">
            <v>Jl Sei Bengawan No. 33, Medan</v>
          </cell>
          <cell r="U19" t="str">
            <v>0853.6018.2124</v>
          </cell>
          <cell r="V19" t="str">
            <v>ISLAM</v>
          </cell>
        </row>
        <row r="20">
          <cell r="B20" t="str">
            <v>1909870908</v>
          </cell>
          <cell r="C20" t="str">
            <v>Sartika Mandasari, Amd Kom</v>
          </cell>
          <cell r="D20" t="str">
            <v>D-3</v>
          </cell>
          <cell r="E20">
            <v>39685</v>
          </cell>
          <cell r="F20" t="str">
            <v>6,8</v>
          </cell>
          <cell r="G20" t="str">
            <v>II/D Pengatur Tingkat 1</v>
          </cell>
          <cell r="H20" t="str">
            <v>Pegawai Tetap</v>
          </cell>
          <cell r="I20" t="str">
            <v>P</v>
          </cell>
          <cell r="J20" t="str">
            <v>Kotarih, 09 Sep 1987</v>
          </cell>
          <cell r="K20" t="str">
            <v>28 Tahun</v>
          </cell>
          <cell r="L20" t="str">
            <v>K1</v>
          </cell>
          <cell r="M20" t="str">
            <v>Kawin Anak 1</v>
          </cell>
          <cell r="T20" t="str">
            <v>Jl. Besar Kotarih Baru No. 5</v>
          </cell>
          <cell r="U20" t="str">
            <v>0812.6504.3477</v>
          </cell>
          <cell r="V20" t="str">
            <v>ISLAM</v>
          </cell>
        </row>
        <row r="21">
          <cell r="B21" t="str">
            <v>3108931011</v>
          </cell>
          <cell r="C21" t="str">
            <v>Leli Agustina</v>
          </cell>
          <cell r="D21" t="str">
            <v>D-3</v>
          </cell>
          <cell r="E21">
            <v>40817</v>
          </cell>
          <cell r="F21" t="str">
            <v>3,6</v>
          </cell>
          <cell r="G21" t="str">
            <v>II/C Pengatur</v>
          </cell>
          <cell r="H21" t="str">
            <v>Pegawai Tetap</v>
          </cell>
          <cell r="I21" t="str">
            <v>P</v>
          </cell>
          <cell r="J21" t="str">
            <v>Pasar VIII, 01 Agus 1993</v>
          </cell>
          <cell r="K21" t="str">
            <v>22 Tahun</v>
          </cell>
          <cell r="L21" t="str">
            <v>TK</v>
          </cell>
          <cell r="M21" t="str">
            <v>Tidak Kawin</v>
          </cell>
          <cell r="T21" t="str">
            <v>Jl. A. H. Nasution Gg. Jaya No. 05, Medan Johor</v>
          </cell>
          <cell r="U21" t="str">
            <v>0878.6932.5473</v>
          </cell>
          <cell r="V21" t="str">
            <v>ISLAM</v>
          </cell>
        </row>
        <row r="22">
          <cell r="B22" t="str">
            <v>3006901011</v>
          </cell>
          <cell r="C22" t="str">
            <v>Yuni Fransisca</v>
          </cell>
          <cell r="D22" t="str">
            <v>S-1</v>
          </cell>
          <cell r="E22">
            <v>40817</v>
          </cell>
          <cell r="F22" t="str">
            <v>3,6</v>
          </cell>
          <cell r="G22" t="str">
            <v>III/A Penata Muda</v>
          </cell>
          <cell r="H22" t="str">
            <v>Pegawai Tetap</v>
          </cell>
          <cell r="I22" t="str">
            <v>P</v>
          </cell>
          <cell r="J22" t="str">
            <v>Medan, 28 Jun 1990</v>
          </cell>
          <cell r="K22" t="str">
            <v>25 Tahun</v>
          </cell>
          <cell r="L22" t="str">
            <v>TK</v>
          </cell>
          <cell r="M22" t="str">
            <v>Tidak Kawin</v>
          </cell>
          <cell r="T22" t="str">
            <v>Jl. Kp. Purba No. 14 Oerumnas Simalingkar</v>
          </cell>
          <cell r="U22" t="str">
            <v>0857.6236.2966</v>
          </cell>
          <cell r="V22" t="str">
            <v>ISLAM</v>
          </cell>
        </row>
        <row r="23">
          <cell r="B23" t="str">
            <v>2609931011</v>
          </cell>
          <cell r="C23" t="str">
            <v>Fadlan Asyhari harahap</v>
          </cell>
          <cell r="D23" t="str">
            <v>SLTA</v>
          </cell>
          <cell r="E23">
            <v>40817</v>
          </cell>
          <cell r="F23" t="str">
            <v>3,6</v>
          </cell>
          <cell r="G23" t="str">
            <v>II/A Pengatur Muda</v>
          </cell>
          <cell r="H23" t="str">
            <v>Pegawai Tetap</v>
          </cell>
          <cell r="I23" t="str">
            <v>L</v>
          </cell>
          <cell r="J23" t="str">
            <v>Pematangsiantar, 11 Des 1983</v>
          </cell>
          <cell r="K23" t="str">
            <v>32 Tahun</v>
          </cell>
          <cell r="L23" t="str">
            <v>TK</v>
          </cell>
          <cell r="M23" t="str">
            <v>Tidak Kawin</v>
          </cell>
          <cell r="T23" t="str">
            <v>Ex. Jl. Cokelat II no. 3 Perumnas  Simalingkar</v>
          </cell>
          <cell r="U23" t="str">
            <v>0852.6001.3351</v>
          </cell>
          <cell r="V23" t="str">
            <v>ISLAM</v>
          </cell>
        </row>
        <row r="24">
          <cell r="B24" t="str">
            <v>2001910912</v>
          </cell>
          <cell r="C24" t="str">
            <v>Karina Andriani</v>
          </cell>
          <cell r="D24" t="str">
            <v>S-1</v>
          </cell>
          <cell r="E24">
            <v>41153</v>
          </cell>
          <cell r="F24" t="str">
            <v>2,7</v>
          </cell>
          <cell r="G24" t="str">
            <v>III/A Penata Muda</v>
          </cell>
          <cell r="H24" t="str">
            <v>Pegawai Tetap</v>
          </cell>
          <cell r="I24" t="str">
            <v>P</v>
          </cell>
          <cell r="J24" t="str">
            <v>Kisaran, 03 Jan 1991</v>
          </cell>
          <cell r="K24" t="str">
            <v>24 Tahun</v>
          </cell>
          <cell r="L24" t="str">
            <v>TK</v>
          </cell>
          <cell r="M24" t="str">
            <v>Tidak Kawin</v>
          </cell>
          <cell r="T24" t="str">
            <v>Jl. Eka Rasmi Gg. Eka Suka 3 No. 15, Medan Johor</v>
          </cell>
          <cell r="U24" t="str">
            <v>0823.6752.5273</v>
          </cell>
          <cell r="V24" t="str">
            <v>ISLAM</v>
          </cell>
        </row>
        <row r="25">
          <cell r="B25" t="str">
            <v>2505920513</v>
          </cell>
          <cell r="C25" t="str">
            <v>Muhammad Dirham Fattandi Hrp</v>
          </cell>
          <cell r="D25" t="str">
            <v>S-1</v>
          </cell>
          <cell r="E25">
            <v>41395</v>
          </cell>
          <cell r="F25" t="str">
            <v>1,11</v>
          </cell>
          <cell r="G25" t="str">
            <v>III/A Penata Muda</v>
          </cell>
          <cell r="H25" t="str">
            <v>Pegawai Tetap</v>
          </cell>
          <cell r="I25" t="str">
            <v>L</v>
          </cell>
          <cell r="J25" t="str">
            <v>Kedai Durian, 23 Des 1989</v>
          </cell>
          <cell r="K25" t="str">
            <v>26 Tahun</v>
          </cell>
          <cell r="L25" t="str">
            <v>TK</v>
          </cell>
          <cell r="M25" t="str">
            <v>Tidak Kawin</v>
          </cell>
          <cell r="T25" t="str">
            <v>JL. Setasiun No. 02, Desa Suka Makur Ke Deli Tua</v>
          </cell>
          <cell r="U25" t="str">
            <v>0831.9919.7440</v>
          </cell>
          <cell r="V25" t="str">
            <v>ISLAM</v>
          </cell>
        </row>
        <row r="26">
          <cell r="B26" t="str">
            <v>2805921011</v>
          </cell>
          <cell r="C26" t="str">
            <v>Riski Rilana</v>
          </cell>
          <cell r="D26" t="str">
            <v>S-1</v>
          </cell>
          <cell r="E26">
            <v>40817</v>
          </cell>
          <cell r="F26" t="str">
            <v>3,6</v>
          </cell>
          <cell r="G26" t="str">
            <v>III/A Penata Muda</v>
          </cell>
          <cell r="H26" t="str">
            <v>Pegawai Tetap</v>
          </cell>
          <cell r="I26" t="str">
            <v>P</v>
          </cell>
          <cell r="J26" t="str">
            <v>Binjai, 22 Mei 1992</v>
          </cell>
          <cell r="K26" t="str">
            <v>23 Tahun</v>
          </cell>
          <cell r="L26" t="str">
            <v>TK</v>
          </cell>
          <cell r="M26" t="str">
            <v>Tidak Kawin</v>
          </cell>
          <cell r="T26" t="str">
            <v>Jl. Bone No. 11 Dsn XX</v>
          </cell>
          <cell r="U26" t="str">
            <v>0857.6014.0782</v>
          </cell>
          <cell r="V26" t="str">
            <v>ISLAM</v>
          </cell>
        </row>
        <row r="27">
          <cell r="B27" t="str">
            <v>3711910808</v>
          </cell>
          <cell r="C27" t="str">
            <v>Eko Hendriono</v>
          </cell>
          <cell r="D27" t="str">
            <v>S-1</v>
          </cell>
          <cell r="E27">
            <v>40364</v>
          </cell>
          <cell r="F27" t="str">
            <v>4,9</v>
          </cell>
          <cell r="G27" t="str">
            <v>III/A Penata Muda</v>
          </cell>
          <cell r="H27" t="str">
            <v>Pegawai Tetap</v>
          </cell>
          <cell r="I27" t="str">
            <v>L</v>
          </cell>
          <cell r="J27" t="str">
            <v>Dusun Baru Pelokan, 08 Nop 1991</v>
          </cell>
          <cell r="K27" t="str">
            <v>24 Tahun</v>
          </cell>
          <cell r="L27" t="str">
            <v>TK</v>
          </cell>
          <cell r="M27" t="str">
            <v>Tidak Kawin</v>
          </cell>
          <cell r="T27" t="str">
            <v>Jl. Eka Suka No.3 Medan Johor</v>
          </cell>
          <cell r="U27" t="str">
            <v>0852.7450.9061</v>
          </cell>
          <cell r="V27" t="str">
            <v>ISLAM</v>
          </cell>
        </row>
        <row r="28">
          <cell r="B28" t="str">
            <v>4404861011</v>
          </cell>
          <cell r="C28" t="str">
            <v>Asyahri Hadi Nasyuha</v>
          </cell>
          <cell r="D28" t="str">
            <v>S-1</v>
          </cell>
          <cell r="E28">
            <v>40817</v>
          </cell>
          <cell r="F28" t="str">
            <v>3,6</v>
          </cell>
          <cell r="G28" t="str">
            <v>III/A Penata Muda</v>
          </cell>
          <cell r="H28" t="str">
            <v>Pegawai Tetap</v>
          </cell>
          <cell r="I28" t="str">
            <v>L</v>
          </cell>
          <cell r="J28" t="str">
            <v>Medan, 24 April 1986</v>
          </cell>
          <cell r="K28" t="str">
            <v>29 Tahun</v>
          </cell>
          <cell r="L28" t="str">
            <v>TK</v>
          </cell>
          <cell r="M28" t="str">
            <v>Tidak Kawin</v>
          </cell>
          <cell r="T28" t="str">
            <v>Jl. Tani Asli. Dusun II Tanjung Kusta Sunggal</v>
          </cell>
          <cell r="U28" t="str">
            <v>0812.6520.2167</v>
          </cell>
          <cell r="V28" t="str">
            <v>ISLAM</v>
          </cell>
        </row>
        <row r="29">
          <cell r="B29" t="str">
            <v>4311901011</v>
          </cell>
          <cell r="C29" t="str">
            <v>Andhika Sinaga</v>
          </cell>
          <cell r="D29" t="str">
            <v>S-1</v>
          </cell>
          <cell r="E29">
            <v>40817</v>
          </cell>
          <cell r="F29" t="str">
            <v>3,6</v>
          </cell>
          <cell r="G29" t="str">
            <v>III/A Penata Muda</v>
          </cell>
          <cell r="H29" t="str">
            <v>Pegawai Tetap</v>
          </cell>
          <cell r="I29" t="str">
            <v>L</v>
          </cell>
          <cell r="J29" t="str">
            <v>Tanjung Balai, 23 Nop1990</v>
          </cell>
          <cell r="K29" t="str">
            <v>25 Tahun</v>
          </cell>
          <cell r="L29" t="str">
            <v>TK</v>
          </cell>
          <cell r="M29" t="str">
            <v>Tidak Kawin</v>
          </cell>
          <cell r="T29" t="str">
            <v>Jl. Karya Sehati, Gg. Sehati 4 No. 2, Medan</v>
          </cell>
          <cell r="U29" t="str">
            <v>0853.7387.4410</v>
          </cell>
          <cell r="V29" t="str">
            <v>ISLAM</v>
          </cell>
        </row>
        <row r="30">
          <cell r="B30" t="str">
            <v>4504881011</v>
          </cell>
          <cell r="C30" t="str">
            <v>Suherman Tanjung</v>
          </cell>
          <cell r="D30" t="str">
            <v>S-1</v>
          </cell>
          <cell r="E30">
            <v>40909</v>
          </cell>
          <cell r="F30" t="str">
            <v>3,3</v>
          </cell>
          <cell r="G30" t="str">
            <v>III/A Penata Muda</v>
          </cell>
          <cell r="H30" t="str">
            <v>Pegawai Tetap</v>
          </cell>
          <cell r="I30" t="str">
            <v>L</v>
          </cell>
          <cell r="J30" t="str">
            <v>Medan, 24 Apr 1988</v>
          </cell>
          <cell r="K30" t="str">
            <v>27 Tahun</v>
          </cell>
          <cell r="L30" t="str">
            <v>TK</v>
          </cell>
          <cell r="M30" t="str">
            <v>Tidak Kawin</v>
          </cell>
          <cell r="T30" t="str">
            <v>Jl.Rawa Gg. Kumis II No. 52 Kel Tegal  S. Mandala III, Medan Denai</v>
          </cell>
          <cell r="U30" t="str">
            <v>0852.6105.6290</v>
          </cell>
          <cell r="V30" t="str">
            <v>ISLAM</v>
          </cell>
        </row>
        <row r="31">
          <cell r="B31" t="str">
            <v>1808860906</v>
          </cell>
          <cell r="C31" t="str">
            <v xml:space="preserve">Nur Fauziah Sari, Skom </v>
          </cell>
          <cell r="D31" t="str">
            <v>S-1</v>
          </cell>
          <cell r="E31">
            <v>39685</v>
          </cell>
          <cell r="F31" t="str">
            <v>6,8</v>
          </cell>
          <cell r="G31" t="str">
            <v>III/B Penata Muda Tingkat 1</v>
          </cell>
          <cell r="H31" t="str">
            <v>Pegawai Tetap</v>
          </cell>
          <cell r="I31" t="str">
            <v>P</v>
          </cell>
          <cell r="J31" t="str">
            <v>Medan, 22 Agus 1986</v>
          </cell>
          <cell r="K31" t="str">
            <v>29 Tahun</v>
          </cell>
          <cell r="L31" t="str">
            <v>K1</v>
          </cell>
          <cell r="M31" t="str">
            <v>Kawin Anak 1</v>
          </cell>
          <cell r="T31" t="str">
            <v>Jl. A.H. Nasution Gg. Permai II No. 75 P. Bulan Medan</v>
          </cell>
          <cell r="U31" t="str">
            <v>(061) 76260310</v>
          </cell>
          <cell r="V31" t="str">
            <v>ISLAM</v>
          </cell>
        </row>
        <row r="32">
          <cell r="B32" t="str">
            <v>4211800511</v>
          </cell>
          <cell r="C32" t="str">
            <v>Nurlia</v>
          </cell>
          <cell r="D32" t="str">
            <v>S-1</v>
          </cell>
          <cell r="E32">
            <v>40664</v>
          </cell>
          <cell r="F32" t="str">
            <v>3,11</v>
          </cell>
          <cell r="G32" t="str">
            <v>III/A Penata Muda</v>
          </cell>
          <cell r="H32" t="str">
            <v>Pegawai Tetap</v>
          </cell>
          <cell r="I32" t="str">
            <v>P</v>
          </cell>
          <cell r="J32" t="str">
            <v>Tanjung Balai, 19 Nop 1980</v>
          </cell>
          <cell r="K32" t="str">
            <v>35 Tahun</v>
          </cell>
          <cell r="L32" t="str">
            <v>K1</v>
          </cell>
          <cell r="M32" t="str">
            <v>Kawin Anak 1</v>
          </cell>
          <cell r="T32" t="str">
            <v>Jl. A. H, Nasutiom</v>
          </cell>
          <cell r="U32" t="str">
            <v>0853.6225.1090</v>
          </cell>
          <cell r="V32" t="str">
            <v>ISLAM</v>
          </cell>
        </row>
        <row r="33">
          <cell r="B33" t="str">
            <v>2107851006</v>
          </cell>
          <cell r="C33" t="str">
            <v>Erni, Amd</v>
          </cell>
          <cell r="D33" t="str">
            <v>D-3</v>
          </cell>
          <cell r="E33">
            <v>39685</v>
          </cell>
          <cell r="F33" t="str">
            <v>6,8</v>
          </cell>
          <cell r="G33" t="str">
            <v>II/D Pengatur Tingkat 1</v>
          </cell>
          <cell r="H33" t="str">
            <v>Pegawai Tetap</v>
          </cell>
          <cell r="I33" t="str">
            <v>P</v>
          </cell>
          <cell r="J33" t="str">
            <v>Galang, 19 Jul 1985</v>
          </cell>
          <cell r="K33" t="str">
            <v>30 Tahun</v>
          </cell>
          <cell r="L33" t="str">
            <v>K1</v>
          </cell>
          <cell r="M33" t="str">
            <v>Kawin Anak 1</v>
          </cell>
          <cell r="T33" t="str">
            <v>Pulau Gambar Dusun VIII</v>
          </cell>
          <cell r="U33" t="str">
            <v>0852.6117.2774</v>
          </cell>
          <cell r="V33" t="str">
            <v>ISLAM</v>
          </cell>
        </row>
        <row r="34">
          <cell r="B34" t="str">
            <v>3311861011</v>
          </cell>
          <cell r="C34" t="str">
            <v>Amrullah</v>
          </cell>
          <cell r="D34" t="str">
            <v>SLTA</v>
          </cell>
          <cell r="E34">
            <v>40817</v>
          </cell>
          <cell r="F34" t="str">
            <v>3,6</v>
          </cell>
          <cell r="G34" t="str">
            <v>II/A Pengatur Muda</v>
          </cell>
          <cell r="H34" t="str">
            <v>Pegawai Tetap</v>
          </cell>
          <cell r="I34" t="str">
            <v>L</v>
          </cell>
          <cell r="J34" t="str">
            <v>Medan, 25 Nop 1986</v>
          </cell>
          <cell r="K34" t="str">
            <v>29 Tahun</v>
          </cell>
          <cell r="L34" t="str">
            <v>TK</v>
          </cell>
          <cell r="M34" t="str">
            <v>Tidak Kawin</v>
          </cell>
          <cell r="T34" t="str">
            <v>Jl. Tangguk Damai 15 No. 77 Blok I Griya Martubung Kel.m Besar Kec. Medan Labuhan</v>
          </cell>
          <cell r="U34" t="str">
            <v>0852.7555.2383</v>
          </cell>
          <cell r="V34" t="str">
            <v>ISLAM</v>
          </cell>
        </row>
        <row r="35">
          <cell r="B35" t="str">
            <v>3906900710</v>
          </cell>
          <cell r="C35" t="str">
            <v>Arie Sandy</v>
          </cell>
          <cell r="D35" t="str">
            <v>S-1</v>
          </cell>
          <cell r="E35">
            <v>40330</v>
          </cell>
          <cell r="F35" t="str">
            <v>4,10</v>
          </cell>
          <cell r="G35" t="str">
            <v>III/A Penata Muda</v>
          </cell>
          <cell r="H35" t="str">
            <v>Pegawai Tetap</v>
          </cell>
          <cell r="I35" t="str">
            <v>L</v>
          </cell>
          <cell r="J35" t="str">
            <v>Medan, 11 Jun 1990</v>
          </cell>
          <cell r="K35" t="str">
            <v>25 Tahun</v>
          </cell>
          <cell r="L35" t="str">
            <v>TK</v>
          </cell>
          <cell r="M35" t="str">
            <v>Tidak Kawin</v>
          </cell>
          <cell r="T35" t="str">
            <v>Jl. Eka Rasmi II No. 41 Kelurahan Gedung Johor</v>
          </cell>
          <cell r="U35" t="str">
            <v>0867.6149.1811</v>
          </cell>
          <cell r="V35" t="str">
            <v>ISLAM</v>
          </cell>
        </row>
        <row r="36">
          <cell r="B36" t="str">
            <v>3806750510</v>
          </cell>
          <cell r="C36" t="str">
            <v>Ahmad Yani</v>
          </cell>
          <cell r="D36" t="str">
            <v>SLTA</v>
          </cell>
          <cell r="E36">
            <v>40299</v>
          </cell>
          <cell r="F36" t="str">
            <v>4,11</v>
          </cell>
          <cell r="G36" t="str">
            <v>II/A Pengatur Muda</v>
          </cell>
          <cell r="H36" t="str">
            <v>Pegawai Tetap</v>
          </cell>
          <cell r="I36" t="str">
            <v>L</v>
          </cell>
          <cell r="J36" t="str">
            <v>Medan, 11 Jun 1975</v>
          </cell>
          <cell r="K36" t="str">
            <v>40 Tahun</v>
          </cell>
          <cell r="L36" t="str">
            <v>K0</v>
          </cell>
          <cell r="M36" t="str">
            <v>Kawin</v>
          </cell>
          <cell r="T36" t="str">
            <v>Jl. Pintu Air I, Gg. Permai IV No. 15</v>
          </cell>
          <cell r="U36" t="str">
            <v>061-77841169</v>
          </cell>
          <cell r="V36" t="str">
            <v>ISLAM</v>
          </cell>
        </row>
        <row r="37">
          <cell r="B37" t="str">
            <v>3612900111</v>
          </cell>
          <cell r="C37" t="str">
            <v>Windi</v>
          </cell>
          <cell r="D37" t="str">
            <v>S-1</v>
          </cell>
          <cell r="E37">
            <v>40848</v>
          </cell>
          <cell r="F37" t="str">
            <v>3,5</v>
          </cell>
          <cell r="G37" t="str">
            <v>III/A Penata Muda</v>
          </cell>
          <cell r="H37" t="str">
            <v>Pegawai Tetap</v>
          </cell>
          <cell r="I37" t="str">
            <v>L</v>
          </cell>
          <cell r="J37" t="str">
            <v>Pematangsiantar, 30 Des 1990</v>
          </cell>
          <cell r="K37" t="str">
            <v>25 Tahun</v>
          </cell>
          <cell r="L37" t="str">
            <v>TK</v>
          </cell>
          <cell r="M37" t="str">
            <v>Tidak Kawin</v>
          </cell>
          <cell r="T37" t="str">
            <v>Jl. PKT Banting IV GG. Sepakat 4, Medan Tembung</v>
          </cell>
          <cell r="U37" t="str">
            <v>0878.6888.8511</v>
          </cell>
          <cell r="V37" t="str">
            <v>ISLAM</v>
          </cell>
        </row>
        <row r="38">
          <cell r="B38" t="str">
            <v>4106880611</v>
          </cell>
          <cell r="C38" t="str">
            <v>Alberto Akbar</v>
          </cell>
          <cell r="D38" t="str">
            <v>S-1</v>
          </cell>
          <cell r="E38">
            <v>40709</v>
          </cell>
          <cell r="F38" t="str">
            <v>3,10</v>
          </cell>
          <cell r="G38" t="str">
            <v>III/A Penata Muda</v>
          </cell>
          <cell r="H38" t="str">
            <v>Pegawai Tetap</v>
          </cell>
          <cell r="I38" t="str">
            <v>L</v>
          </cell>
          <cell r="J38" t="str">
            <v>Medan, 18 Jun 1988</v>
          </cell>
          <cell r="K38" t="str">
            <v>27 Tahun</v>
          </cell>
          <cell r="L38" t="str">
            <v>TK</v>
          </cell>
          <cell r="M38" t="str">
            <v>Tidak Kawin</v>
          </cell>
          <cell r="T38" t="str">
            <v>JL. Karya Sari No. 14,  LK X , Medan Johor</v>
          </cell>
          <cell r="U38" t="str">
            <v>0852.9720.8852</v>
          </cell>
          <cell r="V38" t="str">
            <v>ISLAM</v>
          </cell>
        </row>
        <row r="39">
          <cell r="B39" t="str">
            <v>3403920313</v>
          </cell>
          <cell r="C39" t="str">
            <v xml:space="preserve">Muhammad Kadafi </v>
          </cell>
          <cell r="D39" t="str">
            <v>SLTA</v>
          </cell>
          <cell r="E39">
            <v>41346</v>
          </cell>
          <cell r="F39" t="str">
            <v>2,1</v>
          </cell>
          <cell r="G39" t="str">
            <v>II/A Pengatur Muda</v>
          </cell>
          <cell r="H39" t="str">
            <v>Pegawai Tetap</v>
          </cell>
          <cell r="I39" t="str">
            <v>L</v>
          </cell>
          <cell r="J39" t="str">
            <v>Sukamulia, 09 Mar 1992</v>
          </cell>
          <cell r="K39" t="str">
            <v>23 Tahun</v>
          </cell>
          <cell r="L39" t="str">
            <v>TK</v>
          </cell>
          <cell r="M39" t="str">
            <v>Tidak Kawin</v>
          </cell>
          <cell r="T39" t="str">
            <v>Huta Emplasmen Gunung Bayu</v>
          </cell>
          <cell r="U39" t="str">
            <v>0813.7708.4975</v>
          </cell>
          <cell r="V39" t="str">
            <v>ISLAM</v>
          </cell>
        </row>
        <row r="40">
          <cell r="B40" t="str">
            <v>4006881010</v>
          </cell>
          <cell r="C40" t="str">
            <v>Andi Supratman</v>
          </cell>
          <cell r="D40" t="str">
            <v>SLTP</v>
          </cell>
          <cell r="E40">
            <v>40461</v>
          </cell>
          <cell r="F40" t="str">
            <v>4,6</v>
          </cell>
          <cell r="G40" t="str">
            <v>I/B Juru Muda Tingkat 1</v>
          </cell>
          <cell r="H40" t="str">
            <v>Pegawai Tetap</v>
          </cell>
          <cell r="I40" t="str">
            <v>L</v>
          </cell>
          <cell r="J40" t="str">
            <v>GD, Johor, 29 Jun 1988</v>
          </cell>
          <cell r="K40" t="str">
            <v>27 Tahun</v>
          </cell>
          <cell r="L40" t="str">
            <v>K1</v>
          </cell>
          <cell r="M40" t="str">
            <v>Kawin Anak 1</v>
          </cell>
          <cell r="T40" t="str">
            <v>Jl. Eka Rasmi no. 41 A, lk VII , Medan Johor</v>
          </cell>
          <cell r="U40" t="str">
            <v>0877.4848.2157</v>
          </cell>
          <cell r="V40" t="str">
            <v>ISLAM</v>
          </cell>
        </row>
        <row r="41">
          <cell r="B41" t="str">
            <v>4611721111</v>
          </cell>
          <cell r="C41" t="str">
            <v>Muhammad Harris</v>
          </cell>
          <cell r="D41" t="str">
            <v>SLTP</v>
          </cell>
          <cell r="E41">
            <v>40848</v>
          </cell>
          <cell r="F41" t="str">
            <v>3,5</v>
          </cell>
          <cell r="G41" t="str">
            <v>I/B Juru Muda Tingkat 1</v>
          </cell>
          <cell r="H41" t="str">
            <v>Pegawai Tetap</v>
          </cell>
          <cell r="I41" t="str">
            <v>L</v>
          </cell>
          <cell r="J41" t="str">
            <v>Helvetia, 08 Nop 1972</v>
          </cell>
          <cell r="K41" t="str">
            <v>43 Tahun</v>
          </cell>
          <cell r="L41" t="str">
            <v>K3</v>
          </cell>
          <cell r="M41" t="str">
            <v>Kawin Anak 3</v>
          </cell>
          <cell r="T41" t="str">
            <v>Jl. Marelan Raya Gg Sekata LK X</v>
          </cell>
          <cell r="U41" t="str">
            <v>0853.6243.1038</v>
          </cell>
          <cell r="V41" t="str">
            <v>ISLAM</v>
          </cell>
        </row>
        <row r="42">
          <cell r="B42" t="str">
            <v>4804950913</v>
          </cell>
          <cell r="C42" t="str">
            <v>Nurmansyah</v>
          </cell>
          <cell r="D42" t="str">
            <v>SD</v>
          </cell>
          <cell r="E42">
            <v>41518</v>
          </cell>
          <cell r="F42" t="str">
            <v>1,7</v>
          </cell>
          <cell r="G42" t="str">
            <v>I/A Juru Muda</v>
          </cell>
          <cell r="H42" t="str">
            <v>Pegawai Tetap</v>
          </cell>
          <cell r="I42" t="str">
            <v>L</v>
          </cell>
          <cell r="J42" t="str">
            <v>Medan, 18 April 1995</v>
          </cell>
          <cell r="K42" t="str">
            <v>20 Tahun</v>
          </cell>
          <cell r="L42" t="str">
            <v>TK</v>
          </cell>
          <cell r="M42" t="str">
            <v>Tidak Kawin</v>
          </cell>
          <cell r="T42" t="str">
            <v>Jl. Luku 1 Gg. Bersama</v>
          </cell>
          <cell r="U42" t="str">
            <v>087769290107</v>
          </cell>
          <cell r="V42" t="str">
            <v>ISLAM</v>
          </cell>
        </row>
        <row r="43">
          <cell r="B43" t="str">
            <v>4903951113</v>
          </cell>
          <cell r="C43" t="str">
            <v>Setiawan</v>
          </cell>
          <cell r="D43" t="str">
            <v>SLTP</v>
          </cell>
          <cell r="E43">
            <v>41586</v>
          </cell>
          <cell r="F43" t="str">
            <v>1,5</v>
          </cell>
          <cell r="G43" t="str">
            <v>I/B Juru Muda Tingkat 1</v>
          </cell>
          <cell r="H43" t="str">
            <v>Pegawai Tetap</v>
          </cell>
          <cell r="I43" t="str">
            <v>L</v>
          </cell>
          <cell r="J43" t="str">
            <v>Medan, 16 Maret 1995</v>
          </cell>
          <cell r="K43" t="str">
            <v>20 Tahun</v>
          </cell>
          <cell r="L43" t="str">
            <v>TK</v>
          </cell>
          <cell r="M43" t="str">
            <v>Tidak Kawin</v>
          </cell>
          <cell r="T43" t="str">
            <v>Jl. Jend. A. H. Nasution Gg. Permai 4 No. 27</v>
          </cell>
          <cell r="U43" t="str">
            <v>087867222385</v>
          </cell>
          <cell r="V43" t="str">
            <v>ISLAM</v>
          </cell>
        </row>
        <row r="44">
          <cell r="B44" t="str">
            <v>500105</v>
          </cell>
          <cell r="C44" t="str">
            <v>Tugiono</v>
          </cell>
          <cell r="D44" t="str">
            <v>S-1</v>
          </cell>
          <cell r="E44">
            <v>41618</v>
          </cell>
          <cell r="F44" t="str">
            <v>1,4</v>
          </cell>
          <cell r="G44" t="str">
            <v>III/A Penata Muda</v>
          </cell>
          <cell r="H44" t="str">
            <v>Pegawai Tetap</v>
          </cell>
          <cell r="I44" t="str">
            <v>L</v>
          </cell>
          <cell r="J44" t="str">
            <v>Sei Serimah, 11 Juni 1983</v>
          </cell>
          <cell r="K44" t="str">
            <v>32 Tahun</v>
          </cell>
          <cell r="L44" t="str">
            <v>TK</v>
          </cell>
          <cell r="M44" t="str">
            <v>Tidak Kawin</v>
          </cell>
          <cell r="T44" t="str">
            <v>Dusun III Kel. Sei Serimah, Tebing Tinggi</v>
          </cell>
          <cell r="U44" t="str">
            <v>081375604288</v>
          </cell>
          <cell r="V44" t="str">
            <v>ISLAM</v>
          </cell>
        </row>
        <row r="45">
          <cell r="B45">
            <v>500106</v>
          </cell>
          <cell r="C45" t="str">
            <v>Satria Nanda Ginting</v>
          </cell>
          <cell r="D45" t="str">
            <v>D-3</v>
          </cell>
          <cell r="E45">
            <v>41730</v>
          </cell>
          <cell r="F45" t="str">
            <v>1,0</v>
          </cell>
          <cell r="G45" t="str">
            <v>II/C Pengatur</v>
          </cell>
          <cell r="H45" t="str">
            <v>Pegawai Tetap</v>
          </cell>
          <cell r="I45" t="str">
            <v>L</v>
          </cell>
          <cell r="J45" t="str">
            <v>Sei Serimah, 11 Juni 1984</v>
          </cell>
          <cell r="K45" t="str">
            <v>31 Tahun</v>
          </cell>
          <cell r="L45" t="str">
            <v>TK</v>
          </cell>
          <cell r="M45" t="str">
            <v>Tidak Kawin</v>
          </cell>
          <cell r="V45" t="str">
            <v>ISLAM</v>
          </cell>
        </row>
        <row r="46">
          <cell r="B46">
            <v>500107</v>
          </cell>
          <cell r="C46" t="str">
            <v>Wika Setiana</v>
          </cell>
          <cell r="D46" t="str">
            <v>SLTA</v>
          </cell>
          <cell r="E46">
            <v>41701</v>
          </cell>
          <cell r="F46" t="str">
            <v>1,1</v>
          </cell>
          <cell r="G46" t="str">
            <v>II/A Pengatur Muda</v>
          </cell>
          <cell r="H46" t="str">
            <v>Pegawai Tetap</v>
          </cell>
          <cell r="I46" t="str">
            <v>L</v>
          </cell>
          <cell r="J46" t="str">
            <v>Sei Serimah, 11 Juni 1984</v>
          </cell>
          <cell r="K46" t="str">
            <v>31 Tahun</v>
          </cell>
          <cell r="L46" t="str">
            <v>TK</v>
          </cell>
          <cell r="M46" t="str">
            <v>Tidak Kawin</v>
          </cell>
          <cell r="V46" t="str">
            <v>ISLAM</v>
          </cell>
        </row>
        <row r="50">
          <cell r="B50">
            <v>46</v>
          </cell>
          <cell r="C50" t="str">
            <v>Agus Sembiring</v>
          </cell>
          <cell r="D50" t="str">
            <v>SLTA</v>
          </cell>
          <cell r="E50">
            <v>41306</v>
          </cell>
          <cell r="F50" t="str">
            <v>2.2</v>
          </cell>
          <cell r="G50" t="str">
            <v>Tenaga Honorer</v>
          </cell>
          <cell r="H50" t="str">
            <v>Honorer Divisi Opr. &amp; Marketing</v>
          </cell>
          <cell r="I50" t="str">
            <v>L</v>
          </cell>
          <cell r="J50" t="str">
            <v>Medan, 18 April 1980</v>
          </cell>
          <cell r="K50" t="str">
            <v>35 Tahun</v>
          </cell>
          <cell r="L50" t="str">
            <v>TK</v>
          </cell>
          <cell r="M50" t="str">
            <v>Tidak Kawin</v>
          </cell>
          <cell r="T50" t="str">
            <v>Jl. Bilal No. 23 Lk. I Medan Polonia</v>
          </cell>
          <cell r="U50" t="str">
            <v>0823.6222.0984</v>
          </cell>
          <cell r="V50" t="str">
            <v>ISLAM</v>
          </cell>
        </row>
        <row r="51">
          <cell r="B51">
            <v>46</v>
          </cell>
          <cell r="C51" t="str">
            <v>Agus Sembiring</v>
          </cell>
          <cell r="D51" t="str">
            <v>SLTA</v>
          </cell>
          <cell r="E51">
            <v>41306</v>
          </cell>
          <cell r="F51" t="str">
            <v>2.2</v>
          </cell>
          <cell r="G51" t="str">
            <v>Tenaga Honorer</v>
          </cell>
          <cell r="H51" t="str">
            <v>Honorer Jaga Malam</v>
          </cell>
          <cell r="I51" t="str">
            <v>L</v>
          </cell>
          <cell r="J51" t="str">
            <v>Medan, 18 April 1980</v>
          </cell>
          <cell r="K51" t="str">
            <v>35 Tahun</v>
          </cell>
          <cell r="L51" t="str">
            <v>TK</v>
          </cell>
          <cell r="M51" t="str">
            <v>Tidak Kawin</v>
          </cell>
          <cell r="T51" t="str">
            <v>Jl. Bilal No. 23 Lk. I Medan Polonia</v>
          </cell>
          <cell r="U51" t="str">
            <v>0823.6222.0984</v>
          </cell>
          <cell r="V51" t="str">
            <v>ISLAM</v>
          </cell>
        </row>
        <row r="52">
          <cell r="B52">
            <v>48</v>
          </cell>
          <cell r="C52" t="str">
            <v>Leo</v>
          </cell>
          <cell r="D52" t="str">
            <v>SLTA</v>
          </cell>
          <cell r="E52">
            <v>41306</v>
          </cell>
          <cell r="F52" t="str">
            <v>2.2</v>
          </cell>
          <cell r="G52" t="str">
            <v>Tenaga Honorer</v>
          </cell>
          <cell r="H52" t="str">
            <v xml:space="preserve">Honorer Jaga Malam </v>
          </cell>
          <cell r="I52" t="str">
            <v>L</v>
          </cell>
        </row>
        <row r="53">
          <cell r="B53">
            <v>49</v>
          </cell>
          <cell r="C53" t="str">
            <v>Jarwo</v>
          </cell>
          <cell r="D53" t="str">
            <v>SLTA</v>
          </cell>
          <cell r="E53">
            <v>41306</v>
          </cell>
          <cell r="F53" t="str">
            <v>2.2</v>
          </cell>
          <cell r="G53" t="str">
            <v>Tenaga Honorer</v>
          </cell>
          <cell r="H53" t="str">
            <v>Honorer Keamanan YBKS</v>
          </cell>
          <cell r="I53" t="str">
            <v>L</v>
          </cell>
        </row>
        <row r="54">
          <cell r="B54">
            <v>50</v>
          </cell>
          <cell r="C54" t="str">
            <v>Nurwahid &amp; M. Haris</v>
          </cell>
          <cell r="D54" t="str">
            <v>SLTA</v>
          </cell>
          <cell r="E54">
            <v>41306</v>
          </cell>
          <cell r="F54" t="str">
            <v>2.2</v>
          </cell>
          <cell r="G54" t="str">
            <v>Tenaga Honorer</v>
          </cell>
          <cell r="H54" t="str">
            <v>Tim Kebersihan Malam (NS)</v>
          </cell>
          <cell r="I54" t="str">
            <v>L</v>
          </cell>
        </row>
        <row r="55">
          <cell r="B55">
            <v>51</v>
          </cell>
          <cell r="C55" t="str">
            <v>M. Dahria &amp; Tim LPPM</v>
          </cell>
          <cell r="D55" t="str">
            <v>SLTA</v>
          </cell>
          <cell r="E55">
            <v>41306</v>
          </cell>
          <cell r="F55" t="str">
            <v>2.2</v>
          </cell>
          <cell r="G55" t="str">
            <v>Tenaga Honorer</v>
          </cell>
          <cell r="H55" t="str">
            <v>Tim LPPM (Non Struktural)</v>
          </cell>
          <cell r="I55" t="str">
            <v>L</v>
          </cell>
        </row>
        <row r="56">
          <cell r="B56">
            <v>52</v>
          </cell>
          <cell r="C56" t="str">
            <v>Nurjanah</v>
          </cell>
          <cell r="D56" t="str">
            <v>SLTA</v>
          </cell>
          <cell r="E56">
            <v>41307</v>
          </cell>
          <cell r="F56" t="str">
            <v>2.2</v>
          </cell>
          <cell r="G56" t="str">
            <v>Tenaga Honorer</v>
          </cell>
          <cell r="H56" t="str">
            <v>Tim LPPM (Non Struktural)</v>
          </cell>
          <cell r="I56" t="str">
            <v>L</v>
          </cell>
        </row>
        <row r="57">
          <cell r="B57">
            <v>4700</v>
          </cell>
          <cell r="C57" t="str">
            <v>Ernawati</v>
          </cell>
          <cell r="D57" t="str">
            <v>D-3</v>
          </cell>
          <cell r="E57">
            <v>41821</v>
          </cell>
          <cell r="F57" t="str">
            <v>0.9</v>
          </cell>
          <cell r="G57" t="str">
            <v>Tenaga Honorer</v>
          </cell>
          <cell r="H57" t="str">
            <v>Pegawai Trainning</v>
          </cell>
          <cell r="I57" t="str">
            <v>L</v>
          </cell>
          <cell r="J57" t="str">
            <v>Bintang, 30 mei 1991</v>
          </cell>
          <cell r="K57" t="str">
            <v>24 Tahun</v>
          </cell>
          <cell r="L57" t="str">
            <v>TK</v>
          </cell>
          <cell r="M57" t="str">
            <v>Tidak Kawin</v>
          </cell>
          <cell r="U57" t="str">
            <v>081375604288</v>
          </cell>
          <cell r="V57" t="str">
            <v>ISLAM</v>
          </cell>
        </row>
        <row r="58">
          <cell r="B58">
            <v>4800</v>
          </cell>
          <cell r="C58" t="str">
            <v>Irma Novida</v>
          </cell>
          <cell r="D58" t="str">
            <v>D-3</v>
          </cell>
          <cell r="E58">
            <v>41821</v>
          </cell>
          <cell r="F58" t="str">
            <v>0.9</v>
          </cell>
          <cell r="G58" t="str">
            <v>Tenaga Honorer</v>
          </cell>
          <cell r="H58" t="str">
            <v>Pegawai Trainning</v>
          </cell>
          <cell r="I58" t="str">
            <v>L</v>
          </cell>
          <cell r="J58" t="str">
            <v>Tj. Pura, 18 Nop 1992</v>
          </cell>
          <cell r="K58" t="str">
            <v>23 Tahun</v>
          </cell>
          <cell r="L58" t="str">
            <v>TK</v>
          </cell>
          <cell r="M58" t="str">
            <v>Tidak Kawin</v>
          </cell>
          <cell r="U58" t="str">
            <v>081375604288</v>
          </cell>
          <cell r="V58" t="str">
            <v>ISLAM</v>
          </cell>
        </row>
      </sheetData>
      <sheetData sheetId="2"/>
      <sheetData sheetId="3">
        <row r="9">
          <cell r="B9" t="str">
            <v>0104058001</v>
          </cell>
          <cell r="C9" t="str">
            <v>AHMAD FITRI BOY, S.Kom., M.Kom</v>
          </cell>
          <cell r="D9" t="str">
            <v>S-2</v>
          </cell>
          <cell r="E9">
            <v>38264</v>
          </cell>
          <cell r="F9" t="str">
            <v>10,6</v>
          </cell>
          <cell r="G9" t="str">
            <v>III/D Penata Tingkat 1</v>
          </cell>
          <cell r="H9" t="str">
            <v>III/B Asisten Ahli</v>
          </cell>
          <cell r="I9" t="str">
            <v>DOSEN TETAP</v>
          </cell>
          <cell r="J9" t="str">
            <v>ILMU KOMPUTER</v>
          </cell>
          <cell r="K9" t="str">
            <v>SISTEM INFORMASI</v>
          </cell>
          <cell r="L9" t="str">
            <v xml:space="preserve">Data mining, Teknik komputer jaringan </v>
          </cell>
          <cell r="N9" t="str">
            <v>CONTOH , 04 Sep 1975</v>
          </cell>
          <cell r="O9" t="str">
            <v>40 Tahun</v>
          </cell>
          <cell r="P9" t="str">
            <v>L</v>
          </cell>
          <cell r="S9" t="str">
            <v>K0</v>
          </cell>
          <cell r="T9" t="str">
            <v>Kawin</v>
          </cell>
          <cell r="V9" t="str">
            <v>CONTOH , 04 Sep 1975</v>
          </cell>
          <cell r="W9" t="str">
            <v>40 Tahun</v>
          </cell>
          <cell r="Y9" t="str">
            <v>CONTOH , 04 Sep 1975</v>
          </cell>
          <cell r="Z9" t="str">
            <v>40 Tahun</v>
          </cell>
          <cell r="AB9" t="str">
            <v>CONTOH , 04 Sep 1975</v>
          </cell>
          <cell r="AC9" t="str">
            <v>40 Tahun</v>
          </cell>
          <cell r="AJ9" t="str">
            <v>-</v>
          </cell>
          <cell r="AK9" t="str">
            <v>-</v>
          </cell>
          <cell r="AL9" t="str">
            <v>-</v>
          </cell>
        </row>
        <row r="10">
          <cell r="B10" t="str">
            <v>0126017501</v>
          </cell>
          <cell r="C10" t="str">
            <v>BADRUL ANWAR, SE., S.Kom., M.Kom</v>
          </cell>
          <cell r="D10" t="str">
            <v>S-2</v>
          </cell>
          <cell r="E10">
            <v>38169</v>
          </cell>
          <cell r="F10" t="str">
            <v>10,9</v>
          </cell>
          <cell r="G10" t="str">
            <v>III/D Penata Tingkat 1</v>
          </cell>
          <cell r="H10" t="str">
            <v>III/A Lektor</v>
          </cell>
          <cell r="I10" t="str">
            <v>DOSEN TETAP</v>
          </cell>
          <cell r="J10" t="str">
            <v>ILMU KOMPUTER</v>
          </cell>
          <cell r="K10" t="str">
            <v>SISTEM INFORMASI</v>
          </cell>
          <cell r="L10" t="str">
            <v>ISIKAN</v>
          </cell>
          <cell r="M10" t="str">
            <v>ISIKAN</v>
          </cell>
          <cell r="N10" t="str">
            <v>ISIKAN</v>
          </cell>
          <cell r="O10" t="str">
            <v>ISIKAN</v>
          </cell>
          <cell r="P10" t="str">
            <v>ISIKAN</v>
          </cell>
          <cell r="Q10" t="str">
            <v>ISIKAN</v>
          </cell>
          <cell r="R10" t="str">
            <v>ISIKAN</v>
          </cell>
          <cell r="S10" t="str">
            <v>K5</v>
          </cell>
          <cell r="T10" t="str">
            <v>Kawin Anak 5</v>
          </cell>
          <cell r="U10" t="str">
            <v>ISIKAN</v>
          </cell>
          <cell r="V10" t="str">
            <v>ISIKAN</v>
          </cell>
          <cell r="W10" t="str">
            <v>ISIKAN</v>
          </cell>
          <cell r="X10" t="str">
            <v>ISIKAN</v>
          </cell>
          <cell r="Y10" t="str">
            <v>ISIKAN</v>
          </cell>
          <cell r="Z10" t="str">
            <v>ISIKAN</v>
          </cell>
          <cell r="AA10" t="str">
            <v>ISIKAN</v>
          </cell>
          <cell r="AB10" t="str">
            <v>ISIKAN</v>
          </cell>
          <cell r="AC10" t="str">
            <v>ISIKAN</v>
          </cell>
          <cell r="AJ10" t="str">
            <v>-</v>
          </cell>
          <cell r="AK10" t="str">
            <v>-</v>
          </cell>
          <cell r="AL10" t="str">
            <v>-</v>
          </cell>
        </row>
        <row r="11">
          <cell r="B11" t="str">
            <v>0101107404</v>
          </cell>
          <cell r="C11" t="str">
            <v>BENI ANDIKA, ST., S.Kom., M.Kom</v>
          </cell>
          <cell r="D11" t="str">
            <v>S-2</v>
          </cell>
          <cell r="E11">
            <v>38169</v>
          </cell>
          <cell r="F11" t="str">
            <v>10,9</v>
          </cell>
          <cell r="G11" t="str">
            <v>III/D Penata Tingkat 1</v>
          </cell>
          <cell r="H11" t="str">
            <v>III/B Asisten Ahli</v>
          </cell>
          <cell r="I11" t="str">
            <v>DOSEN TETAP DTT</v>
          </cell>
          <cell r="J11" t="str">
            <v>ILMU KOMPUTER</v>
          </cell>
          <cell r="K11" t="str">
            <v>TEKNIK KOMPUTER</v>
          </cell>
          <cell r="L11" t="str">
            <v>ISIKAN</v>
          </cell>
          <cell r="M11" t="str">
            <v>ISIKAN</v>
          </cell>
          <cell r="N11" t="str">
            <v>ISIKAN</v>
          </cell>
          <cell r="O11" t="str">
            <v>ISIKAN</v>
          </cell>
          <cell r="P11" t="str">
            <v>ISIKAN</v>
          </cell>
          <cell r="Q11" t="str">
            <v>ISIKAN</v>
          </cell>
          <cell r="R11" t="str">
            <v>ISIKAN</v>
          </cell>
          <cell r="S11" t="str">
            <v>K2</v>
          </cell>
          <cell r="T11" t="str">
            <v>Kawin Anak 2</v>
          </cell>
          <cell r="U11" t="str">
            <v>ISIKAN</v>
          </cell>
          <cell r="V11" t="str">
            <v>ISIKAN</v>
          </cell>
          <cell r="W11" t="str">
            <v>ISIKAN</v>
          </cell>
          <cell r="X11" t="str">
            <v>ISIKAN</v>
          </cell>
          <cell r="Y11" t="str">
            <v>ISIKAN</v>
          </cell>
          <cell r="Z11" t="str">
            <v>ISIKAN</v>
          </cell>
          <cell r="AA11" t="str">
            <v>ISIKAN</v>
          </cell>
          <cell r="AB11" t="str">
            <v>ISIKAN</v>
          </cell>
          <cell r="AC11" t="str">
            <v>ISIKAN</v>
          </cell>
          <cell r="AJ11" t="str">
            <v>-</v>
          </cell>
          <cell r="AK11" t="str">
            <v>-</v>
          </cell>
          <cell r="AL11" t="str">
            <v>-</v>
          </cell>
        </row>
        <row r="12">
          <cell r="B12" t="str">
            <v>0119066902</v>
          </cell>
          <cell r="C12" t="str">
            <v>DARJAT SARIPURNA, S.Kom., M.Kom</v>
          </cell>
          <cell r="D12" t="str">
            <v>S-2</v>
          </cell>
          <cell r="E12">
            <v>38976</v>
          </cell>
          <cell r="F12" t="str">
            <v>8,7</v>
          </cell>
          <cell r="G12" t="str">
            <v>III/C Penata</v>
          </cell>
          <cell r="I12" t="str">
            <v>DOSEN TETAP</v>
          </cell>
          <cell r="J12" t="str">
            <v>ILMU KOMPUTER</v>
          </cell>
          <cell r="K12" t="str">
            <v>TEKNIK KOMPUTER</v>
          </cell>
          <cell r="L12" t="str">
            <v>ISIKAN</v>
          </cell>
          <cell r="M12" t="str">
            <v>ISIKAN</v>
          </cell>
          <cell r="N12" t="str">
            <v>ISIKAN</v>
          </cell>
          <cell r="O12" t="str">
            <v>ISIKAN</v>
          </cell>
          <cell r="P12" t="str">
            <v>ISIKAN</v>
          </cell>
          <cell r="Q12" t="str">
            <v>ISIKAN</v>
          </cell>
          <cell r="R12" t="str">
            <v>ISIKAN</v>
          </cell>
          <cell r="S12" t="str">
            <v>K3</v>
          </cell>
          <cell r="T12" t="str">
            <v>Kawin Anak 3</v>
          </cell>
          <cell r="U12" t="str">
            <v>ISIKAN</v>
          </cell>
          <cell r="V12" t="str">
            <v>ISIKAN</v>
          </cell>
          <cell r="W12" t="str">
            <v>ISIKAN</v>
          </cell>
          <cell r="X12" t="str">
            <v>ISIKAN</v>
          </cell>
          <cell r="Y12" t="str">
            <v>ISIKAN</v>
          </cell>
          <cell r="Z12" t="str">
            <v>ISIKAN</v>
          </cell>
          <cell r="AA12" t="str">
            <v>ISIKAN</v>
          </cell>
          <cell r="AB12" t="str">
            <v>ISIKAN</v>
          </cell>
          <cell r="AC12" t="str">
            <v>ISIKAN</v>
          </cell>
          <cell r="AJ12" t="str">
            <v>-</v>
          </cell>
          <cell r="AK12" t="str">
            <v>-</v>
          </cell>
          <cell r="AL12" t="str">
            <v>-</v>
          </cell>
        </row>
        <row r="13">
          <cell r="B13" t="str">
            <v>0111087302</v>
          </cell>
          <cell r="C13" t="str">
            <v>HENDRA JAYA, S.Kom., M.Kom</v>
          </cell>
          <cell r="D13" t="str">
            <v>S-2</v>
          </cell>
          <cell r="E13">
            <v>38169</v>
          </cell>
          <cell r="F13" t="str">
            <v>10,9</v>
          </cell>
          <cell r="G13" t="str">
            <v>III/D Penata Tingkat 1</v>
          </cell>
          <cell r="I13" t="str">
            <v>DOSEN TETAP</v>
          </cell>
          <cell r="J13" t="str">
            <v>ILMU KOMPUTER</v>
          </cell>
          <cell r="K13" t="str">
            <v>TEKNIK KOMPUTER</v>
          </cell>
          <cell r="L13" t="str">
            <v>ISIKAN</v>
          </cell>
          <cell r="M13" t="str">
            <v>ISIKAN</v>
          </cell>
          <cell r="N13" t="str">
            <v>ISIKAN</v>
          </cell>
          <cell r="O13" t="str">
            <v>ISIKAN</v>
          </cell>
          <cell r="P13" t="str">
            <v>ISIKAN</v>
          </cell>
          <cell r="Q13" t="str">
            <v>ISIKAN</v>
          </cell>
          <cell r="R13" t="str">
            <v>ISIKAN</v>
          </cell>
          <cell r="S13" t="str">
            <v>K3</v>
          </cell>
          <cell r="T13" t="str">
            <v>Kawin Anak 3</v>
          </cell>
          <cell r="U13" t="str">
            <v>ISIKAN</v>
          </cell>
          <cell r="V13" t="str">
            <v>ISIKAN</v>
          </cell>
          <cell r="W13" t="str">
            <v>ISIKAN</v>
          </cell>
          <cell r="X13" t="str">
            <v>ISIKAN</v>
          </cell>
          <cell r="Y13" t="str">
            <v>ISIKAN</v>
          </cell>
          <cell r="Z13" t="str">
            <v>ISIKAN</v>
          </cell>
          <cell r="AA13" t="str">
            <v>ISIKAN</v>
          </cell>
          <cell r="AB13" t="str">
            <v>ISIKAN</v>
          </cell>
          <cell r="AC13" t="str">
            <v>ISIKAN</v>
          </cell>
          <cell r="AJ13" t="str">
            <v>-</v>
          </cell>
          <cell r="AK13" t="str">
            <v>-</v>
          </cell>
          <cell r="AL13" t="str">
            <v>-</v>
          </cell>
        </row>
        <row r="14">
          <cell r="B14" t="str">
            <v>0112107501</v>
          </cell>
          <cell r="C14" t="str">
            <v>HENDRYAN WINATA, S.Kom., M.Kom</v>
          </cell>
          <cell r="D14" t="str">
            <v>S-2</v>
          </cell>
          <cell r="E14">
            <v>38169</v>
          </cell>
          <cell r="F14" t="str">
            <v>10,9</v>
          </cell>
          <cell r="G14" t="str">
            <v>III/D Penata Tingkat 1</v>
          </cell>
          <cell r="I14" t="str">
            <v>DOSEN TETAP</v>
          </cell>
          <cell r="J14" t="str">
            <v>ILMU KOMPUTER</v>
          </cell>
          <cell r="K14" t="str">
            <v>TEKNIK KOMPUTER</v>
          </cell>
          <cell r="L14" t="str">
            <v>ISIKAN</v>
          </cell>
          <cell r="M14" t="str">
            <v>ISIKAN</v>
          </cell>
          <cell r="N14" t="str">
            <v>ISIKAN</v>
          </cell>
          <cell r="O14" t="str">
            <v>ISIKAN</v>
          </cell>
          <cell r="P14" t="str">
            <v>ISIKAN</v>
          </cell>
          <cell r="Q14" t="str">
            <v>ISIKAN</v>
          </cell>
          <cell r="R14" t="str">
            <v>ISIKAN</v>
          </cell>
          <cell r="S14" t="str">
            <v>K2</v>
          </cell>
          <cell r="T14" t="str">
            <v>Kawin Anak 2</v>
          </cell>
          <cell r="U14" t="str">
            <v>ISIKAN</v>
          </cell>
          <cell r="V14" t="str">
            <v>ISIKAN</v>
          </cell>
          <cell r="W14" t="str">
            <v>ISIKAN</v>
          </cell>
          <cell r="X14" t="str">
            <v>ISIKAN</v>
          </cell>
          <cell r="Y14" t="str">
            <v>ISIKAN</v>
          </cell>
          <cell r="Z14" t="str">
            <v>ISIKAN</v>
          </cell>
          <cell r="AA14" t="str">
            <v>ISIKAN</v>
          </cell>
          <cell r="AB14" t="str">
            <v>ISIKAN</v>
          </cell>
          <cell r="AC14" t="str">
            <v>ISIKAN</v>
          </cell>
          <cell r="AJ14" t="str">
            <v>-</v>
          </cell>
          <cell r="AK14" t="str">
            <v>-</v>
          </cell>
          <cell r="AL14" t="str">
            <v>-</v>
          </cell>
        </row>
        <row r="15">
          <cell r="B15" t="str">
            <v>0128107101</v>
          </cell>
          <cell r="C15" t="str">
            <v>ISKANDAR ZULKARNAIN, ST., M.Kom</v>
          </cell>
          <cell r="D15" t="str">
            <v>S-2</v>
          </cell>
          <cell r="E15">
            <v>38169</v>
          </cell>
          <cell r="F15" t="str">
            <v>10,9</v>
          </cell>
          <cell r="G15" t="str">
            <v>III/D Penata Tingkat 1</v>
          </cell>
          <cell r="I15" t="str">
            <v>DOSEN TETAP</v>
          </cell>
          <cell r="J15" t="str">
            <v>ILMU KOMPUTER</v>
          </cell>
          <cell r="K15" t="str">
            <v>SISTEM KOMPUTER</v>
          </cell>
          <cell r="L15" t="str">
            <v>ISIKAN</v>
          </cell>
          <cell r="M15" t="str">
            <v>ISIKAN</v>
          </cell>
          <cell r="N15" t="str">
            <v>ISIKAN</v>
          </cell>
          <cell r="O15" t="str">
            <v>ISIKAN</v>
          </cell>
          <cell r="P15" t="str">
            <v>ISIKAN</v>
          </cell>
          <cell r="Q15" t="str">
            <v>ISIKAN</v>
          </cell>
          <cell r="R15" t="str">
            <v>ISIKAN</v>
          </cell>
          <cell r="S15" t="str">
            <v>K4</v>
          </cell>
          <cell r="T15" t="str">
            <v>Kawin Anak 4</v>
          </cell>
          <cell r="U15" t="str">
            <v>ISIKAN</v>
          </cell>
          <cell r="V15" t="str">
            <v>ISIKAN</v>
          </cell>
          <cell r="W15" t="str">
            <v>ISIKAN</v>
          </cell>
          <cell r="X15" t="str">
            <v>ISIKAN</v>
          </cell>
          <cell r="Y15" t="str">
            <v>ISIKAN</v>
          </cell>
          <cell r="Z15" t="str">
            <v>ISIKAN</v>
          </cell>
          <cell r="AA15" t="str">
            <v>ISIKAN</v>
          </cell>
          <cell r="AB15" t="str">
            <v>ISIKAN</v>
          </cell>
          <cell r="AC15" t="str">
            <v>ISIKAN</v>
          </cell>
          <cell r="AJ15" t="str">
            <v>-</v>
          </cell>
          <cell r="AK15" t="str">
            <v>-</v>
          </cell>
          <cell r="AL15" t="str">
            <v>-</v>
          </cell>
        </row>
        <row r="16">
          <cell r="B16" t="str">
            <v>0120026903</v>
          </cell>
          <cell r="C16" t="str">
            <v>ISHAK, S.Kom, M.Kom</v>
          </cell>
          <cell r="D16" t="str">
            <v>S-2</v>
          </cell>
          <cell r="E16">
            <v>39307</v>
          </cell>
          <cell r="F16" t="str">
            <v>7,8</v>
          </cell>
          <cell r="G16" t="str">
            <v>III/C Penata</v>
          </cell>
          <cell r="I16" t="str">
            <v>DOSEN TETAP</v>
          </cell>
          <cell r="J16" t="str">
            <v>ILMU KOMPUTER</v>
          </cell>
          <cell r="K16" t="str">
            <v>SISTEM KOMPUTER</v>
          </cell>
          <cell r="L16" t="str">
            <v>ISIKAN</v>
          </cell>
          <cell r="M16" t="str">
            <v>ISIKAN</v>
          </cell>
          <cell r="N16" t="str">
            <v>ISIKAN</v>
          </cell>
          <cell r="O16" t="str">
            <v>ISIKAN</v>
          </cell>
          <cell r="P16" t="str">
            <v>ISIKAN</v>
          </cell>
          <cell r="Q16" t="str">
            <v>ISIKAN</v>
          </cell>
          <cell r="R16" t="str">
            <v>ISIKAN</v>
          </cell>
          <cell r="S16" t="str">
            <v>K2</v>
          </cell>
          <cell r="T16" t="str">
            <v>Kawin Anak 2</v>
          </cell>
          <cell r="U16" t="str">
            <v>ISIKAN</v>
          </cell>
          <cell r="V16" t="str">
            <v>ISIKAN</v>
          </cell>
          <cell r="W16" t="str">
            <v>ISIKAN</v>
          </cell>
          <cell r="X16" t="str">
            <v>ISIKAN</v>
          </cell>
          <cell r="Y16" t="str">
            <v>ISIKAN</v>
          </cell>
          <cell r="Z16" t="str">
            <v>ISIKAN</v>
          </cell>
          <cell r="AA16" t="str">
            <v>ISIKAN</v>
          </cell>
          <cell r="AB16" t="str">
            <v>ISIKAN</v>
          </cell>
          <cell r="AC16" t="str">
            <v>ISIKAN</v>
          </cell>
          <cell r="AJ16" t="str">
            <v>-</v>
          </cell>
          <cell r="AK16" t="str">
            <v>-</v>
          </cell>
          <cell r="AL16" t="str">
            <v>-</v>
          </cell>
        </row>
        <row r="17">
          <cell r="B17" t="str">
            <v>0102057501</v>
          </cell>
          <cell r="C17" t="str">
            <v>MARSONO, S.Kom., M.Kom</v>
          </cell>
          <cell r="D17" t="str">
            <v>S-2</v>
          </cell>
          <cell r="E17">
            <v>38749</v>
          </cell>
          <cell r="F17" t="str">
            <v>9,2</v>
          </cell>
          <cell r="G17" t="str">
            <v>III/D Penata Tingkat 1</v>
          </cell>
          <cell r="I17" t="str">
            <v>DOSEN TETAP</v>
          </cell>
          <cell r="J17" t="str">
            <v>ILMU KOMPUTER</v>
          </cell>
          <cell r="K17" t="str">
            <v>MANAJEMEN INFORMATIKA</v>
          </cell>
          <cell r="L17" t="str">
            <v>ISIKAN</v>
          </cell>
          <cell r="M17" t="str">
            <v>ISIKAN</v>
          </cell>
          <cell r="N17" t="str">
            <v>ISIKAN</v>
          </cell>
          <cell r="O17" t="str">
            <v>ISIKAN</v>
          </cell>
          <cell r="P17" t="str">
            <v>ISIKAN</v>
          </cell>
          <cell r="Q17" t="str">
            <v>ISIKAN</v>
          </cell>
          <cell r="R17" t="str">
            <v>ISIKAN</v>
          </cell>
          <cell r="S17" t="str">
            <v>K3</v>
          </cell>
          <cell r="T17" t="str">
            <v>Kawin Anak 3</v>
          </cell>
          <cell r="U17" t="str">
            <v>ISIKAN</v>
          </cell>
          <cell r="V17" t="str">
            <v>ISIKAN</v>
          </cell>
          <cell r="W17" t="str">
            <v>ISIKAN</v>
          </cell>
          <cell r="X17" t="str">
            <v>ISIKAN</v>
          </cell>
          <cell r="Y17" t="str">
            <v>ISIKAN</v>
          </cell>
          <cell r="Z17" t="str">
            <v>ISIKAN</v>
          </cell>
          <cell r="AA17" t="str">
            <v>ISIKAN</v>
          </cell>
          <cell r="AB17" t="str">
            <v>ISIKAN</v>
          </cell>
          <cell r="AC17" t="str">
            <v>ISIKAN</v>
          </cell>
          <cell r="AJ17" t="str">
            <v>-</v>
          </cell>
          <cell r="AK17" t="str">
            <v>-</v>
          </cell>
          <cell r="AL17" t="str">
            <v>-</v>
          </cell>
        </row>
        <row r="18">
          <cell r="B18" t="str">
            <v>0107117201</v>
          </cell>
          <cell r="C18" t="str">
            <v>MUHAMMAD DAHRIA, SE., S.Kom., M.Kom</v>
          </cell>
          <cell r="D18" t="str">
            <v>S-2</v>
          </cell>
          <cell r="E18">
            <v>38169</v>
          </cell>
          <cell r="F18" t="str">
            <v>10,9</v>
          </cell>
          <cell r="G18" t="str">
            <v>III/D Penata Tingkat 1</v>
          </cell>
          <cell r="I18" t="str">
            <v>DOSEN TETAP</v>
          </cell>
          <cell r="J18" t="str">
            <v>ILMU KOMPUTER</v>
          </cell>
          <cell r="K18" t="str">
            <v>SISTEM INFORMASI</v>
          </cell>
          <cell r="L18" t="str">
            <v>ISIKAN</v>
          </cell>
          <cell r="M18" t="str">
            <v>ISIKAN</v>
          </cell>
          <cell r="N18" t="str">
            <v>ISIKAN</v>
          </cell>
          <cell r="O18" t="str">
            <v>ISIKAN</v>
          </cell>
          <cell r="P18" t="str">
            <v>ISIKAN</v>
          </cell>
          <cell r="Q18" t="str">
            <v>ISIKAN</v>
          </cell>
          <cell r="R18" t="str">
            <v>ISIKAN</v>
          </cell>
          <cell r="S18" t="str">
            <v>K3</v>
          </cell>
          <cell r="T18" t="str">
            <v>Kawin Anak 3</v>
          </cell>
          <cell r="U18" t="str">
            <v>ISIKAN</v>
          </cell>
          <cell r="V18" t="str">
            <v>ISIKAN</v>
          </cell>
          <cell r="W18" t="str">
            <v>ISIKAN</v>
          </cell>
          <cell r="X18" t="str">
            <v>ISIKAN</v>
          </cell>
          <cell r="Y18" t="str">
            <v>ISIKAN</v>
          </cell>
          <cell r="Z18" t="str">
            <v>ISIKAN</v>
          </cell>
          <cell r="AA18" t="str">
            <v>ISIKAN</v>
          </cell>
          <cell r="AB18" t="str">
            <v>ISIKAN</v>
          </cell>
          <cell r="AC18" t="str">
            <v>ISIKAN</v>
          </cell>
          <cell r="AJ18" t="str">
            <v>-</v>
          </cell>
          <cell r="AK18" t="str">
            <v>-</v>
          </cell>
          <cell r="AL18" t="str">
            <v>-</v>
          </cell>
        </row>
        <row r="19">
          <cell r="B19" t="str">
            <v>0106117802</v>
          </cell>
          <cell r="C19" t="str">
            <v>MUHAMMAD SYAHRIL, SE., M.Kom</v>
          </cell>
          <cell r="D19" t="str">
            <v>S-2</v>
          </cell>
          <cell r="E19">
            <v>38169</v>
          </cell>
          <cell r="F19" t="str">
            <v>10,9</v>
          </cell>
          <cell r="G19" t="str">
            <v>III/D Penata Tingkat 1</v>
          </cell>
          <cell r="I19" t="str">
            <v>DOSEN TETAP DTT</v>
          </cell>
          <cell r="J19" t="str">
            <v>ILMU KOMPUTER</v>
          </cell>
          <cell r="K19" t="str">
            <v>SISTEM INFORMASI</v>
          </cell>
          <cell r="L19" t="str">
            <v>ISIKAN</v>
          </cell>
          <cell r="M19" t="str">
            <v>ISIKAN</v>
          </cell>
          <cell r="N19" t="str">
            <v>ISIKAN</v>
          </cell>
          <cell r="O19" t="str">
            <v>ISIKAN</v>
          </cell>
          <cell r="P19" t="str">
            <v>ISIKAN</v>
          </cell>
          <cell r="Q19" t="str">
            <v>ISIKAN</v>
          </cell>
          <cell r="R19" t="str">
            <v>ISIKAN</v>
          </cell>
          <cell r="S19" t="str">
            <v>K3</v>
          </cell>
          <cell r="T19" t="str">
            <v>Kawin Anak 3</v>
          </cell>
          <cell r="U19" t="str">
            <v>ISIKAN</v>
          </cell>
          <cell r="V19" t="str">
            <v>ISIKAN</v>
          </cell>
          <cell r="W19" t="str">
            <v>ISIKAN</v>
          </cell>
          <cell r="X19" t="str">
            <v>ISIKAN</v>
          </cell>
          <cell r="Y19" t="str">
            <v>ISIKAN</v>
          </cell>
          <cell r="Z19" t="str">
            <v>ISIKAN</v>
          </cell>
          <cell r="AA19" t="str">
            <v>ISIKAN</v>
          </cell>
          <cell r="AB19" t="str">
            <v>ISIKAN</v>
          </cell>
          <cell r="AC19" t="str">
            <v>ISIKAN</v>
          </cell>
          <cell r="AJ19" t="str">
            <v>-</v>
          </cell>
          <cell r="AK19" t="str">
            <v>-</v>
          </cell>
          <cell r="AL19" t="str">
            <v>-</v>
          </cell>
        </row>
        <row r="20">
          <cell r="B20" t="str">
            <v>0110087702</v>
          </cell>
          <cell r="C20" t="str">
            <v>MUHAMMAD ZUNAIDI, SE., M.Kom</v>
          </cell>
          <cell r="D20" t="str">
            <v>S-2</v>
          </cell>
          <cell r="E20">
            <v>38961</v>
          </cell>
          <cell r="F20" t="str">
            <v>8,7</v>
          </cell>
          <cell r="G20" t="str">
            <v>III/C Penata</v>
          </cell>
          <cell r="I20" t="str">
            <v>DOSEN TETAP</v>
          </cell>
          <cell r="J20" t="str">
            <v>ILMU KOMPUTER</v>
          </cell>
          <cell r="K20" t="str">
            <v>SISTEM INFORMASI</v>
          </cell>
          <cell r="L20" t="str">
            <v>ISIKAN</v>
          </cell>
          <cell r="M20" t="str">
            <v>ISIKAN</v>
          </cell>
          <cell r="N20" t="str">
            <v>ISIKAN</v>
          </cell>
          <cell r="O20" t="str">
            <v>ISIKAN</v>
          </cell>
          <cell r="P20" t="str">
            <v>ISIKAN</v>
          </cell>
          <cell r="Q20" t="str">
            <v>ISIKAN</v>
          </cell>
          <cell r="R20" t="str">
            <v>ISIKAN</v>
          </cell>
          <cell r="S20" t="str">
            <v>K3</v>
          </cell>
          <cell r="T20" t="str">
            <v>Kawin Anak 3</v>
          </cell>
          <cell r="U20" t="str">
            <v>ISIKAN</v>
          </cell>
          <cell r="V20" t="str">
            <v>ISIKAN</v>
          </cell>
          <cell r="W20" t="str">
            <v>ISIKAN</v>
          </cell>
          <cell r="X20" t="str">
            <v>ISIKAN</v>
          </cell>
          <cell r="Y20" t="str">
            <v>ISIKAN</v>
          </cell>
          <cell r="Z20" t="str">
            <v>ISIKAN</v>
          </cell>
          <cell r="AA20" t="str">
            <v>ISIKAN</v>
          </cell>
          <cell r="AB20" t="str">
            <v>ISIKAN</v>
          </cell>
          <cell r="AC20" t="str">
            <v>ISIKAN</v>
          </cell>
          <cell r="AJ20" t="str">
            <v>-</v>
          </cell>
          <cell r="AK20" t="str">
            <v>-</v>
          </cell>
          <cell r="AL20" t="str">
            <v>-</v>
          </cell>
        </row>
        <row r="21">
          <cell r="B21" t="str">
            <v>0104107901</v>
          </cell>
          <cell r="C21" t="str">
            <v>MUKHLIS RAMADHAN, SE., M.Kom</v>
          </cell>
          <cell r="D21" t="str">
            <v>S-2</v>
          </cell>
          <cell r="E21">
            <v>38169</v>
          </cell>
          <cell r="F21" t="str">
            <v>10,9</v>
          </cell>
          <cell r="G21" t="str">
            <v>III/D Penata Tingkat 1</v>
          </cell>
          <cell r="H21" t="str">
            <v>teruskan yah ..</v>
          </cell>
          <cell r="I21" t="str">
            <v>DOSEN TETAP</v>
          </cell>
          <cell r="J21" t="str">
            <v>ILMU KOMPUTER</v>
          </cell>
          <cell r="K21" t="str">
            <v>SISTEM INFORMASI</v>
          </cell>
          <cell r="L21" t="str">
            <v>ISIKAN</v>
          </cell>
          <cell r="M21" t="str">
            <v>ISIKAN</v>
          </cell>
          <cell r="N21" t="str">
            <v>ISIKAN</v>
          </cell>
          <cell r="O21" t="str">
            <v>ISIKAN</v>
          </cell>
          <cell r="P21" t="str">
            <v>ISIKAN</v>
          </cell>
          <cell r="Q21" t="str">
            <v>ISIKAN</v>
          </cell>
          <cell r="R21" t="str">
            <v>ISIKAN</v>
          </cell>
          <cell r="S21" t="str">
            <v>K3</v>
          </cell>
          <cell r="T21" t="str">
            <v>Kawin Anak 3</v>
          </cell>
          <cell r="U21" t="str">
            <v>ISIKAN</v>
          </cell>
          <cell r="V21" t="str">
            <v>ISIKAN</v>
          </cell>
          <cell r="W21" t="str">
            <v>ISIKAN</v>
          </cell>
          <cell r="X21" t="str">
            <v>ISIKAN</v>
          </cell>
          <cell r="Y21" t="str">
            <v>ISIKAN</v>
          </cell>
          <cell r="Z21" t="str">
            <v>ISIKAN</v>
          </cell>
          <cell r="AA21" t="str">
            <v>ISIKAN</v>
          </cell>
          <cell r="AB21" t="str">
            <v>ISIKAN</v>
          </cell>
          <cell r="AC21" t="str">
            <v>ISIKAN</v>
          </cell>
          <cell r="AJ21" t="str">
            <v>-</v>
          </cell>
          <cell r="AK21" t="str">
            <v>-</v>
          </cell>
          <cell r="AL21" t="str">
            <v>-</v>
          </cell>
        </row>
        <row r="22">
          <cell r="B22" t="str">
            <v>0130038201</v>
          </cell>
          <cell r="C22" t="str">
            <v>NURCAHYO BUDI NUGROHO, S.Kom., M.Kom</v>
          </cell>
          <cell r="D22" t="str">
            <v>S-2</v>
          </cell>
          <cell r="E22">
            <v>38961</v>
          </cell>
          <cell r="F22" t="str">
            <v>8,7</v>
          </cell>
          <cell r="G22" t="str">
            <v>III/C Penata</v>
          </cell>
          <cell r="I22" t="str">
            <v>DOSEN TETAP</v>
          </cell>
          <cell r="J22" t="str">
            <v>ILMU KOMPUTER</v>
          </cell>
          <cell r="K22" t="str">
            <v>SISTEM INFORMASI</v>
          </cell>
          <cell r="L22" t="str">
            <v>ISIKAN</v>
          </cell>
          <cell r="M22" t="str">
            <v>ISIKAN</v>
          </cell>
          <cell r="N22" t="str">
            <v>ISIKAN</v>
          </cell>
          <cell r="O22" t="str">
            <v>ISIKAN</v>
          </cell>
          <cell r="P22" t="str">
            <v>ISIKAN</v>
          </cell>
          <cell r="Q22" t="str">
            <v>ISIKAN</v>
          </cell>
          <cell r="R22" t="str">
            <v>ISIKAN</v>
          </cell>
          <cell r="S22" t="str">
            <v>K1</v>
          </cell>
          <cell r="T22" t="str">
            <v>Kawin Anak 1</v>
          </cell>
          <cell r="U22" t="str">
            <v>ISIKAN</v>
          </cell>
          <cell r="V22" t="str">
            <v>ISIKAN</v>
          </cell>
          <cell r="W22" t="str">
            <v>ISIKAN</v>
          </cell>
          <cell r="X22" t="str">
            <v>ISIKAN</v>
          </cell>
          <cell r="Y22" t="str">
            <v>ISIKAN</v>
          </cell>
          <cell r="Z22" t="str">
            <v>ISIKAN</v>
          </cell>
          <cell r="AA22" t="str">
            <v>ISIKAN</v>
          </cell>
          <cell r="AB22" t="str">
            <v>ISIKAN</v>
          </cell>
          <cell r="AC22" t="str">
            <v>ISIKAN</v>
          </cell>
          <cell r="AJ22" t="str">
            <v>-</v>
          </cell>
          <cell r="AK22" t="str">
            <v>-</v>
          </cell>
          <cell r="AL22" t="str">
            <v>-</v>
          </cell>
        </row>
        <row r="23">
          <cell r="B23" t="str">
            <v>0104038004</v>
          </cell>
          <cell r="C23" t="str">
            <v>PURWADI, S.Kom., M. Kom</v>
          </cell>
          <cell r="D23" t="str">
            <v>S-2</v>
          </cell>
          <cell r="E23">
            <v>39674</v>
          </cell>
          <cell r="F23" t="str">
            <v>6,8</v>
          </cell>
          <cell r="G23" t="str">
            <v>III/C Penata</v>
          </cell>
          <cell r="I23" t="str">
            <v>DOSEN TETAP DTT</v>
          </cell>
          <cell r="J23" t="str">
            <v>ILMU KOMPUTER</v>
          </cell>
          <cell r="K23" t="str">
            <v>MANAJEMEN INFORMATIKA</v>
          </cell>
          <cell r="L23" t="str">
            <v>ISIKAN</v>
          </cell>
          <cell r="M23" t="str">
            <v>ISIKAN</v>
          </cell>
          <cell r="N23" t="str">
            <v>ISIKAN</v>
          </cell>
          <cell r="O23" t="str">
            <v>ISIKAN</v>
          </cell>
          <cell r="P23" t="str">
            <v>ISIKAN</v>
          </cell>
          <cell r="Q23" t="str">
            <v>ISIKAN</v>
          </cell>
          <cell r="R23" t="str">
            <v>ISIKAN</v>
          </cell>
          <cell r="S23" t="str">
            <v>K2</v>
          </cell>
          <cell r="T23" t="str">
            <v>Kawin Anak 2</v>
          </cell>
          <cell r="U23" t="str">
            <v>ISIKAN</v>
          </cell>
          <cell r="V23" t="str">
            <v>ISIKAN</v>
          </cell>
          <cell r="W23" t="str">
            <v>ISIKAN</v>
          </cell>
          <cell r="X23" t="str">
            <v>ISIKAN</v>
          </cell>
          <cell r="Y23" t="str">
            <v>ISIKAN</v>
          </cell>
          <cell r="Z23" t="str">
            <v>ISIKAN</v>
          </cell>
          <cell r="AA23" t="str">
            <v>ISIKAN</v>
          </cell>
          <cell r="AB23" t="str">
            <v>ISIKAN</v>
          </cell>
          <cell r="AC23" t="str">
            <v>ISIKAN</v>
          </cell>
          <cell r="AJ23" t="str">
            <v>-</v>
          </cell>
          <cell r="AK23" t="str">
            <v>-</v>
          </cell>
          <cell r="AL23" t="str">
            <v>-</v>
          </cell>
        </row>
        <row r="24">
          <cell r="B24" t="str">
            <v>0104097601</v>
          </cell>
          <cell r="C24" t="str">
            <v>SAIFUL NURARIF, SE., S.Kom., M.Kom</v>
          </cell>
          <cell r="D24" t="str">
            <v>S-2</v>
          </cell>
          <cell r="E24">
            <v>38169</v>
          </cell>
          <cell r="F24" t="str">
            <v>10,9</v>
          </cell>
          <cell r="G24" t="str">
            <v>III/D Penata Tingkat 1</v>
          </cell>
          <cell r="I24" t="str">
            <v>DOSEN TETAP DTT</v>
          </cell>
          <cell r="J24" t="str">
            <v>ILMU KOMPUTER</v>
          </cell>
          <cell r="K24" t="str">
            <v>SISTEM INFORMASI</v>
          </cell>
          <cell r="L24" t="str">
            <v>ISIKAN</v>
          </cell>
          <cell r="M24" t="str">
            <v>ISIKAN</v>
          </cell>
          <cell r="N24" t="str">
            <v>ISIKAN</v>
          </cell>
          <cell r="O24" t="str">
            <v>ISIKAN</v>
          </cell>
          <cell r="P24" t="str">
            <v>ISIKAN</v>
          </cell>
          <cell r="Q24" t="str">
            <v>ISIKAN</v>
          </cell>
          <cell r="R24" t="str">
            <v>ISIKAN</v>
          </cell>
          <cell r="S24" t="str">
            <v>K1</v>
          </cell>
          <cell r="T24" t="str">
            <v>Kawin Anak 1</v>
          </cell>
          <cell r="U24" t="str">
            <v>ISIKAN</v>
          </cell>
          <cell r="V24" t="str">
            <v>ISIKAN</v>
          </cell>
          <cell r="W24" t="str">
            <v>ISIKAN</v>
          </cell>
          <cell r="X24" t="str">
            <v>ISIKAN</v>
          </cell>
          <cell r="Y24" t="str">
            <v>ISIKAN</v>
          </cell>
          <cell r="Z24" t="str">
            <v>ISIKAN</v>
          </cell>
          <cell r="AA24" t="str">
            <v>ISIKAN</v>
          </cell>
          <cell r="AB24" t="str">
            <v>ISIKAN</v>
          </cell>
          <cell r="AC24" t="str">
            <v>ISIKAN</v>
          </cell>
          <cell r="AJ24" t="str">
            <v>-</v>
          </cell>
          <cell r="AK24" t="str">
            <v>-</v>
          </cell>
          <cell r="AL24" t="str">
            <v>-</v>
          </cell>
        </row>
        <row r="25">
          <cell r="B25" t="str">
            <v>0101066601</v>
          </cell>
          <cell r="C25" t="str">
            <v>SANIMAN, ST., M.Kom</v>
          </cell>
          <cell r="D25" t="str">
            <v>S-2</v>
          </cell>
          <cell r="E25">
            <v>38600</v>
          </cell>
          <cell r="F25" t="str">
            <v>9,7</v>
          </cell>
          <cell r="G25" t="str">
            <v>III/D Penata Tingkat 1</v>
          </cell>
          <cell r="I25" t="str">
            <v>DOSEN TETAP</v>
          </cell>
          <cell r="J25" t="str">
            <v>ILMU KOMPUTER</v>
          </cell>
          <cell r="K25" t="str">
            <v>SISTEM KOMPUTER</v>
          </cell>
          <cell r="L25" t="str">
            <v>ISIKAN</v>
          </cell>
          <cell r="M25" t="str">
            <v>ISIKAN</v>
          </cell>
          <cell r="N25" t="str">
            <v>ISIKAN</v>
          </cell>
          <cell r="O25" t="str">
            <v>ISIKAN</v>
          </cell>
          <cell r="P25" t="str">
            <v>ISIKAN</v>
          </cell>
          <cell r="Q25" t="str">
            <v>ISIKAN</v>
          </cell>
          <cell r="R25" t="str">
            <v>ISIKAN</v>
          </cell>
          <cell r="S25" t="str">
            <v>K3</v>
          </cell>
          <cell r="T25" t="str">
            <v>Kawin Anak 3</v>
          </cell>
          <cell r="U25" t="str">
            <v>ISIKAN</v>
          </cell>
          <cell r="V25" t="str">
            <v>ISIKAN</v>
          </cell>
          <cell r="W25" t="str">
            <v>ISIKAN</v>
          </cell>
          <cell r="X25" t="str">
            <v>ISIKAN</v>
          </cell>
          <cell r="Y25" t="str">
            <v>ISIKAN</v>
          </cell>
          <cell r="Z25" t="str">
            <v>ISIKAN</v>
          </cell>
          <cell r="AA25" t="str">
            <v>ISIKAN</v>
          </cell>
          <cell r="AB25" t="str">
            <v>ISIKAN</v>
          </cell>
          <cell r="AC25" t="str">
            <v>ISIKAN</v>
          </cell>
          <cell r="AJ25" t="str">
            <v>-</v>
          </cell>
          <cell r="AK25" t="str">
            <v>-</v>
          </cell>
          <cell r="AL25" t="str">
            <v>-</v>
          </cell>
        </row>
        <row r="26">
          <cell r="B26" t="str">
            <v>0107048201</v>
          </cell>
          <cell r="C26" t="str">
            <v>SULINDAWATY, S.Kom., M.Kom</v>
          </cell>
          <cell r="D26" t="str">
            <v>S-2</v>
          </cell>
          <cell r="E26">
            <v>38899</v>
          </cell>
          <cell r="F26" t="str">
            <v>8,9</v>
          </cell>
          <cell r="G26" t="str">
            <v>III/C Penata</v>
          </cell>
          <cell r="I26" t="str">
            <v>DOSEN TETAP DTT</v>
          </cell>
          <cell r="J26" t="str">
            <v>ILMU KOMPUTER</v>
          </cell>
          <cell r="K26" t="str">
            <v>SISTEM INFORMASI</v>
          </cell>
          <cell r="L26" t="str">
            <v>ISIKAN</v>
          </cell>
          <cell r="M26" t="str">
            <v>ISIKAN</v>
          </cell>
          <cell r="N26" t="str">
            <v>ISIKAN</v>
          </cell>
          <cell r="O26" t="str">
            <v>ISIKAN</v>
          </cell>
          <cell r="P26" t="str">
            <v>ISIKAN</v>
          </cell>
          <cell r="Q26" t="str">
            <v>ISIKAN</v>
          </cell>
          <cell r="R26" t="str">
            <v>ISIKAN</v>
          </cell>
          <cell r="S26" t="str">
            <v>K1</v>
          </cell>
          <cell r="T26" t="str">
            <v>Kawin Anak 1</v>
          </cell>
          <cell r="U26" t="str">
            <v>ISIKAN</v>
          </cell>
          <cell r="V26" t="str">
            <v>ISIKAN</v>
          </cell>
          <cell r="W26" t="str">
            <v>ISIKAN</v>
          </cell>
          <cell r="X26" t="str">
            <v>ISIKAN</v>
          </cell>
          <cell r="Y26" t="str">
            <v>ISIKAN</v>
          </cell>
          <cell r="Z26" t="str">
            <v>ISIKAN</v>
          </cell>
          <cell r="AA26" t="str">
            <v>ISIKAN</v>
          </cell>
          <cell r="AB26" t="str">
            <v>ISIKAN</v>
          </cell>
          <cell r="AC26" t="str">
            <v>ISIKAN</v>
          </cell>
          <cell r="AJ26" t="str">
            <v>-</v>
          </cell>
          <cell r="AK26" t="str">
            <v>-</v>
          </cell>
          <cell r="AL26" t="str">
            <v>-</v>
          </cell>
        </row>
        <row r="27">
          <cell r="B27" t="str">
            <v>0115018102</v>
          </cell>
          <cell r="C27" t="str">
            <v>YOPI HENDRO SYAHPUTRA, ST., M.Kom</v>
          </cell>
          <cell r="D27" t="str">
            <v>S-2</v>
          </cell>
          <cell r="E27">
            <v>39307</v>
          </cell>
          <cell r="F27" t="str">
            <v>7,8</v>
          </cell>
          <cell r="G27" t="str">
            <v>III/C Penata</v>
          </cell>
          <cell r="I27" t="str">
            <v>DOSEN TETAP</v>
          </cell>
          <cell r="J27" t="str">
            <v>ILMU KOMPUTER</v>
          </cell>
          <cell r="K27" t="str">
            <v>SISTEM KOMPUTER</v>
          </cell>
          <cell r="L27" t="str">
            <v>ISIKAN</v>
          </cell>
          <cell r="M27" t="str">
            <v>ISIKAN</v>
          </cell>
          <cell r="N27" t="str">
            <v>ISIKAN</v>
          </cell>
          <cell r="O27" t="str">
            <v>ISIKAN</v>
          </cell>
          <cell r="P27" t="str">
            <v>ISIKAN</v>
          </cell>
          <cell r="Q27" t="str">
            <v>ISIKAN</v>
          </cell>
          <cell r="R27" t="str">
            <v>ISIKAN</v>
          </cell>
          <cell r="S27" t="str">
            <v>K2</v>
          </cell>
          <cell r="T27" t="str">
            <v>Kawin Anak 2</v>
          </cell>
          <cell r="U27" t="str">
            <v>ISIKAN</v>
          </cell>
          <cell r="V27" t="str">
            <v>ISIKAN</v>
          </cell>
          <cell r="W27" t="str">
            <v>ISIKAN</v>
          </cell>
          <cell r="X27" t="str">
            <v>ISIKAN</v>
          </cell>
          <cell r="Y27" t="str">
            <v>ISIKAN</v>
          </cell>
          <cell r="Z27" t="str">
            <v>ISIKAN</v>
          </cell>
          <cell r="AA27" t="str">
            <v>ISIKAN</v>
          </cell>
          <cell r="AB27" t="str">
            <v>ISIKAN</v>
          </cell>
          <cell r="AC27" t="str">
            <v>ISIKAN</v>
          </cell>
          <cell r="AJ27" t="str">
            <v>-</v>
          </cell>
          <cell r="AK27" t="str">
            <v>-</v>
          </cell>
          <cell r="AL27" t="str">
            <v>-</v>
          </cell>
        </row>
        <row r="28">
          <cell r="B28" t="str">
            <v>0116067304</v>
          </cell>
          <cell r="C28" t="str">
            <v>ZULFIAN AZMI, ST., M.Kom</v>
          </cell>
          <cell r="D28" t="str">
            <v>S-2</v>
          </cell>
          <cell r="E28">
            <v>38749</v>
          </cell>
          <cell r="F28" t="str">
            <v>9,2</v>
          </cell>
          <cell r="G28" t="str">
            <v>III/D Penata Tingkat 1</v>
          </cell>
          <cell r="I28" t="str">
            <v>DOSEN TETAP</v>
          </cell>
          <cell r="J28" t="str">
            <v>ILMU KOMPUTER</v>
          </cell>
          <cell r="K28" t="str">
            <v>SISTEM KOMPUTER</v>
          </cell>
          <cell r="L28" t="str">
            <v>ISIKAN</v>
          </cell>
          <cell r="M28" t="str">
            <v>ISIKAN</v>
          </cell>
          <cell r="N28" t="str">
            <v>ISIKAN</v>
          </cell>
          <cell r="O28" t="str">
            <v>ISIKAN</v>
          </cell>
          <cell r="P28" t="str">
            <v>ISIKAN</v>
          </cell>
          <cell r="Q28" t="str">
            <v>ISIKAN</v>
          </cell>
          <cell r="R28" t="str">
            <v>ISIKAN</v>
          </cell>
          <cell r="S28" t="str">
            <v>K2</v>
          </cell>
          <cell r="T28" t="str">
            <v>Kawin Anak 2</v>
          </cell>
          <cell r="U28" t="str">
            <v>ISIKAN</v>
          </cell>
          <cell r="V28" t="str">
            <v>ISIKAN</v>
          </cell>
          <cell r="W28" t="str">
            <v>ISIKAN</v>
          </cell>
          <cell r="X28" t="str">
            <v>ISIKAN</v>
          </cell>
          <cell r="Y28" t="str">
            <v>ISIKAN</v>
          </cell>
          <cell r="Z28" t="str">
            <v>ISIKAN</v>
          </cell>
          <cell r="AA28" t="str">
            <v>ISIKAN</v>
          </cell>
          <cell r="AB28" t="str">
            <v>ISIKAN</v>
          </cell>
          <cell r="AC28" t="str">
            <v>ISIKAN</v>
          </cell>
          <cell r="AJ28" t="str">
            <v>-</v>
          </cell>
          <cell r="AK28" t="str">
            <v>-</v>
          </cell>
          <cell r="AL28" t="str">
            <v>-</v>
          </cell>
        </row>
        <row r="29">
          <cell r="B29" t="str">
            <v>0123026702</v>
          </cell>
          <cell r="C29" t="str">
            <v>ARDANI TANAKA, SE., M.Kom</v>
          </cell>
          <cell r="D29" t="str">
            <v>S-2</v>
          </cell>
          <cell r="E29">
            <v>40455</v>
          </cell>
          <cell r="F29" t="str">
            <v>4,6</v>
          </cell>
          <cell r="G29" t="str">
            <v>III/B Penata Muda Tingkat 1</v>
          </cell>
          <cell r="I29" t="str">
            <v>DOSEN TETAP</v>
          </cell>
          <cell r="J29" t="str">
            <v>TEORI</v>
          </cell>
          <cell r="K29" t="str">
            <v>MANAJEMEN INFORMATIKA</v>
          </cell>
          <cell r="L29" t="str">
            <v>ISIKAN</v>
          </cell>
          <cell r="M29" t="str">
            <v>ISIKAN</v>
          </cell>
          <cell r="N29" t="str">
            <v>ISIKAN</v>
          </cell>
          <cell r="O29" t="str">
            <v>ISIKAN</v>
          </cell>
          <cell r="P29" t="str">
            <v>ISIKAN</v>
          </cell>
          <cell r="Q29" t="str">
            <v>ISIKAN</v>
          </cell>
          <cell r="R29" t="str">
            <v>ISIKAN</v>
          </cell>
          <cell r="S29" t="str">
            <v>PK1</v>
          </cell>
          <cell r="T29" t="str">
            <v>Pernah Kawin Anak 1</v>
          </cell>
          <cell r="U29" t="str">
            <v>ISIKAN</v>
          </cell>
          <cell r="V29" t="str">
            <v>ISIKAN</v>
          </cell>
          <cell r="W29" t="str">
            <v>ISIKAN</v>
          </cell>
          <cell r="X29" t="str">
            <v>ISIKAN</v>
          </cell>
          <cell r="Y29" t="str">
            <v>ISIKAN</v>
          </cell>
          <cell r="Z29" t="str">
            <v>ISIKAN</v>
          </cell>
          <cell r="AA29" t="str">
            <v>ISIKAN</v>
          </cell>
          <cell r="AB29" t="str">
            <v>ISIKAN</v>
          </cell>
          <cell r="AC29" t="str">
            <v>ISIKAN</v>
          </cell>
          <cell r="AJ29" t="str">
            <v>-</v>
          </cell>
          <cell r="AK29" t="str">
            <v>-</v>
          </cell>
          <cell r="AL29" t="str">
            <v>-</v>
          </cell>
        </row>
        <row r="30">
          <cell r="B30" t="str">
            <v>0111036803</v>
          </cell>
          <cell r="C30" t="str">
            <v>Dra. DENNY SUSANTI, MA.</v>
          </cell>
          <cell r="D30" t="str">
            <v>S-2</v>
          </cell>
          <cell r="E30">
            <v>38443</v>
          </cell>
          <cell r="F30" t="str">
            <v>10,0</v>
          </cell>
          <cell r="G30" t="str">
            <v>III/D Penata Tingkat 1</v>
          </cell>
          <cell r="I30" t="str">
            <v>DOSEN TETAP</v>
          </cell>
          <cell r="J30" t="str">
            <v>TEORI</v>
          </cell>
          <cell r="K30" t="str">
            <v>MANAJEMEN INFORMATIKA</v>
          </cell>
          <cell r="L30" t="str">
            <v>ISIKAN</v>
          </cell>
          <cell r="M30" t="str">
            <v>ISIKAN</v>
          </cell>
          <cell r="N30" t="str">
            <v>ISIKAN</v>
          </cell>
          <cell r="O30" t="str">
            <v>ISIKAN</v>
          </cell>
          <cell r="P30" t="str">
            <v>ISIKAN</v>
          </cell>
          <cell r="Q30" t="str">
            <v>ISIKAN</v>
          </cell>
          <cell r="R30" t="str">
            <v>ISIKAN</v>
          </cell>
          <cell r="S30" t="str">
            <v>K3</v>
          </cell>
          <cell r="T30" t="str">
            <v>Kawin Anak 3</v>
          </cell>
          <cell r="U30" t="str">
            <v>ISIKAN</v>
          </cell>
          <cell r="V30" t="str">
            <v>ISIKAN</v>
          </cell>
          <cell r="W30" t="str">
            <v>ISIKAN</v>
          </cell>
          <cell r="X30" t="str">
            <v>ISIKAN</v>
          </cell>
          <cell r="Y30" t="str">
            <v>ISIKAN</v>
          </cell>
          <cell r="Z30" t="str">
            <v>ISIKAN</v>
          </cell>
          <cell r="AA30" t="str">
            <v>ISIKAN</v>
          </cell>
          <cell r="AB30" t="str">
            <v>ISIKAN</v>
          </cell>
          <cell r="AC30" t="str">
            <v>ISIKAN</v>
          </cell>
          <cell r="AJ30" t="str">
            <v>-</v>
          </cell>
          <cell r="AK30" t="str">
            <v>-</v>
          </cell>
          <cell r="AL30" t="str">
            <v>-</v>
          </cell>
        </row>
        <row r="31">
          <cell r="B31" t="str">
            <v>0116026802</v>
          </cell>
          <cell r="C31" t="str">
            <v>Drs. AHMAD CALAM, MA</v>
          </cell>
          <cell r="D31" t="str">
            <v>S-2</v>
          </cell>
          <cell r="E31">
            <v>38976</v>
          </cell>
          <cell r="F31" t="str">
            <v>8,7</v>
          </cell>
          <cell r="G31" t="str">
            <v>III/C Penata</v>
          </cell>
          <cell r="I31" t="str">
            <v>DOSEN TETAP</v>
          </cell>
          <cell r="J31" t="str">
            <v>TEORI</v>
          </cell>
          <cell r="K31" t="str">
            <v>SISTEM INFORMASI</v>
          </cell>
          <cell r="L31" t="str">
            <v>ISIKAN</v>
          </cell>
          <cell r="M31" t="str">
            <v>ISIKAN</v>
          </cell>
          <cell r="N31" t="str">
            <v>ISIKAN</v>
          </cell>
          <cell r="O31" t="str">
            <v>ISIKAN</v>
          </cell>
          <cell r="P31" t="str">
            <v>ISIKAN</v>
          </cell>
          <cell r="Q31" t="str">
            <v>ISIKAN</v>
          </cell>
          <cell r="R31" t="str">
            <v>ISIKAN</v>
          </cell>
          <cell r="S31" t="str">
            <v>K3</v>
          </cell>
          <cell r="T31" t="str">
            <v>Kawin Anak 3</v>
          </cell>
          <cell r="U31" t="str">
            <v>ISIKAN</v>
          </cell>
          <cell r="V31" t="str">
            <v>ISIKAN</v>
          </cell>
          <cell r="W31" t="str">
            <v>ISIKAN</v>
          </cell>
          <cell r="X31" t="str">
            <v>ISIKAN</v>
          </cell>
          <cell r="Y31" t="str">
            <v>ISIKAN</v>
          </cell>
          <cell r="Z31" t="str">
            <v>ISIKAN</v>
          </cell>
          <cell r="AA31" t="str">
            <v>ISIKAN</v>
          </cell>
          <cell r="AB31" t="str">
            <v>ISIKAN</v>
          </cell>
          <cell r="AC31" t="str">
            <v>ISIKAN</v>
          </cell>
          <cell r="AJ31" t="str">
            <v>-</v>
          </cell>
          <cell r="AK31" t="str">
            <v>-</v>
          </cell>
          <cell r="AL31" t="str">
            <v>-</v>
          </cell>
        </row>
        <row r="32">
          <cell r="B32" t="str">
            <v>0124097301</v>
          </cell>
          <cell r="C32" t="str">
            <v>ELFITRIANI, S.Pd., M.Hum</v>
          </cell>
          <cell r="D32" t="str">
            <v>S-2</v>
          </cell>
          <cell r="E32">
            <v>38600</v>
          </cell>
          <cell r="F32" t="str">
            <v>9,7</v>
          </cell>
          <cell r="G32" t="str">
            <v>III/D Penata Tingkat 1</v>
          </cell>
          <cell r="I32" t="str">
            <v>DOSEN TETAP</v>
          </cell>
          <cell r="J32" t="str">
            <v>TEORI</v>
          </cell>
          <cell r="K32" t="str">
            <v>MANAJEMEN INFORMATIKA</v>
          </cell>
          <cell r="L32" t="str">
            <v>ISIKAN</v>
          </cell>
          <cell r="M32" t="str">
            <v>ISIKAN</v>
          </cell>
          <cell r="N32" t="str">
            <v>ISIKAN</v>
          </cell>
          <cell r="O32" t="str">
            <v>ISIKAN</v>
          </cell>
          <cell r="P32" t="str">
            <v>ISIKAN</v>
          </cell>
          <cell r="Q32" t="str">
            <v>ISIKAN</v>
          </cell>
          <cell r="R32" t="str">
            <v>ISIKAN</v>
          </cell>
          <cell r="S32" t="str">
            <v>K1</v>
          </cell>
          <cell r="T32" t="str">
            <v>Kawin Anak 1</v>
          </cell>
          <cell r="U32" t="str">
            <v>ISIKAN</v>
          </cell>
          <cell r="V32" t="str">
            <v>ISIKAN</v>
          </cell>
          <cell r="W32" t="str">
            <v>ISIKAN</v>
          </cell>
          <cell r="X32" t="str">
            <v>ISIKAN</v>
          </cell>
          <cell r="Y32" t="str">
            <v>ISIKAN</v>
          </cell>
          <cell r="Z32" t="str">
            <v>ISIKAN</v>
          </cell>
          <cell r="AA32" t="str">
            <v>ISIKAN</v>
          </cell>
          <cell r="AB32" t="str">
            <v>ISIKAN</v>
          </cell>
          <cell r="AC32" t="str">
            <v>ISIKAN</v>
          </cell>
          <cell r="AJ32" t="str">
            <v>-</v>
          </cell>
          <cell r="AK32" t="str">
            <v>-</v>
          </cell>
          <cell r="AL32" t="str">
            <v>-</v>
          </cell>
        </row>
        <row r="33">
          <cell r="B33" t="str">
            <v>0114087201</v>
          </cell>
          <cell r="C33" t="str">
            <v>ISMAWARDI SANTOSO, S.Pd., MS</v>
          </cell>
          <cell r="D33" t="str">
            <v>S-2</v>
          </cell>
          <cell r="E33">
            <v>38169</v>
          </cell>
          <cell r="F33" t="str">
            <v>10,9</v>
          </cell>
          <cell r="G33" t="str">
            <v>III/D Penata Tingkat 1</v>
          </cell>
          <cell r="I33" t="str">
            <v>DOSEN TETAP</v>
          </cell>
          <cell r="J33" t="str">
            <v>ILMU KOMPUTER</v>
          </cell>
          <cell r="K33" t="str">
            <v>MANAJEMEN INFORMATIKA</v>
          </cell>
          <cell r="L33" t="str">
            <v>ISIKAN</v>
          </cell>
          <cell r="M33" t="str">
            <v>ISIKAN</v>
          </cell>
          <cell r="N33" t="str">
            <v>ISIKAN</v>
          </cell>
          <cell r="O33" t="str">
            <v>ISIKAN</v>
          </cell>
          <cell r="P33" t="str">
            <v>ISIKAN</v>
          </cell>
          <cell r="Q33" t="str">
            <v>ISIKAN</v>
          </cell>
          <cell r="R33" t="str">
            <v>ISIKAN</v>
          </cell>
          <cell r="S33" t="str">
            <v>K1</v>
          </cell>
          <cell r="T33" t="str">
            <v>Kawin Anak 1</v>
          </cell>
          <cell r="U33" t="str">
            <v>ISIKAN</v>
          </cell>
          <cell r="V33" t="str">
            <v>ISIKAN</v>
          </cell>
          <cell r="W33" t="str">
            <v>ISIKAN</v>
          </cell>
          <cell r="X33" t="str">
            <v>ISIKAN</v>
          </cell>
          <cell r="Y33" t="str">
            <v>ISIKAN</v>
          </cell>
          <cell r="Z33" t="str">
            <v>ISIKAN</v>
          </cell>
          <cell r="AA33" t="str">
            <v>ISIKAN</v>
          </cell>
          <cell r="AB33" t="str">
            <v>ISIKAN</v>
          </cell>
          <cell r="AC33" t="str">
            <v>ISIKAN</v>
          </cell>
          <cell r="AJ33" t="str">
            <v>-</v>
          </cell>
          <cell r="AK33" t="str">
            <v>-</v>
          </cell>
          <cell r="AL33" t="str">
            <v>-</v>
          </cell>
        </row>
        <row r="34">
          <cell r="B34" t="str">
            <v>0103046601</v>
          </cell>
          <cell r="C34" t="str">
            <v>ITA MARIAMI, SE., MM</v>
          </cell>
          <cell r="D34" t="str">
            <v>S-2</v>
          </cell>
          <cell r="E34">
            <v>38600</v>
          </cell>
          <cell r="F34" t="str">
            <v>9,7</v>
          </cell>
          <cell r="G34" t="str">
            <v>III/D Penata Tingkat 1</v>
          </cell>
          <cell r="I34" t="str">
            <v>DOSEN TETAP</v>
          </cell>
          <cell r="J34" t="str">
            <v>TEORI</v>
          </cell>
          <cell r="K34" t="str">
            <v>MANAJEMEN INFORMATIKA</v>
          </cell>
          <cell r="L34" t="str">
            <v>ISIKAN</v>
          </cell>
          <cell r="M34" t="str">
            <v>ISIKAN</v>
          </cell>
          <cell r="N34" t="str">
            <v>ISIKAN</v>
          </cell>
          <cell r="O34" t="str">
            <v>ISIKAN</v>
          </cell>
          <cell r="P34" t="str">
            <v>ISIKAN</v>
          </cell>
          <cell r="Q34" t="str">
            <v>ISIKAN</v>
          </cell>
          <cell r="R34" t="str">
            <v>ISIKAN</v>
          </cell>
          <cell r="S34" t="str">
            <v>K3</v>
          </cell>
          <cell r="T34" t="str">
            <v>Kawin Anak 3</v>
          </cell>
          <cell r="U34" t="str">
            <v>ISIKAN</v>
          </cell>
          <cell r="V34" t="str">
            <v>ISIKAN</v>
          </cell>
          <cell r="W34" t="str">
            <v>ISIKAN</v>
          </cell>
          <cell r="X34" t="str">
            <v>ISIKAN</v>
          </cell>
          <cell r="Y34" t="str">
            <v>ISIKAN</v>
          </cell>
          <cell r="Z34" t="str">
            <v>ISIKAN</v>
          </cell>
          <cell r="AA34" t="str">
            <v>ISIKAN</v>
          </cell>
          <cell r="AB34" t="str">
            <v>ISIKAN</v>
          </cell>
          <cell r="AC34" t="str">
            <v>ISIKAN</v>
          </cell>
          <cell r="AJ34" t="str">
            <v>-</v>
          </cell>
          <cell r="AK34" t="str">
            <v>-</v>
          </cell>
          <cell r="AL34" t="str">
            <v>-</v>
          </cell>
        </row>
        <row r="35">
          <cell r="B35" t="str">
            <v>0111127201</v>
          </cell>
          <cell r="C35" t="str">
            <v>JUFRI HALIM, SE., MM</v>
          </cell>
          <cell r="D35" t="str">
            <v>S-2</v>
          </cell>
          <cell r="E35">
            <v>38976</v>
          </cell>
          <cell r="F35" t="str">
            <v>8,7</v>
          </cell>
          <cell r="G35" t="str">
            <v>III/C Penata</v>
          </cell>
          <cell r="I35" t="str">
            <v>DOSEN TETAP</v>
          </cell>
          <cell r="J35" t="str">
            <v>TEORI</v>
          </cell>
          <cell r="K35" t="str">
            <v>TEKNIK KOMPUTER</v>
          </cell>
          <cell r="L35" t="str">
            <v>ISIKAN</v>
          </cell>
          <cell r="M35" t="str">
            <v>ISIKAN</v>
          </cell>
          <cell r="N35" t="str">
            <v>ISIKAN</v>
          </cell>
          <cell r="O35" t="str">
            <v>ISIKAN</v>
          </cell>
          <cell r="P35" t="str">
            <v>ISIKAN</v>
          </cell>
          <cell r="Q35" t="str">
            <v>ISIKAN</v>
          </cell>
          <cell r="R35" t="str">
            <v>ISIKAN</v>
          </cell>
          <cell r="S35" t="str">
            <v>K2</v>
          </cell>
          <cell r="T35" t="str">
            <v>Kawin Anak 2</v>
          </cell>
          <cell r="U35" t="str">
            <v>ISIKAN</v>
          </cell>
          <cell r="V35" t="str">
            <v>ISIKAN</v>
          </cell>
          <cell r="W35" t="str">
            <v>ISIKAN</v>
          </cell>
          <cell r="X35" t="str">
            <v>ISIKAN</v>
          </cell>
          <cell r="Y35" t="str">
            <v>ISIKAN</v>
          </cell>
          <cell r="Z35" t="str">
            <v>ISIKAN</v>
          </cell>
          <cell r="AA35" t="str">
            <v>ISIKAN</v>
          </cell>
          <cell r="AB35" t="str">
            <v>ISIKAN</v>
          </cell>
          <cell r="AC35" t="str">
            <v>ISIKAN</v>
          </cell>
          <cell r="AJ35" t="str">
            <v>-</v>
          </cell>
          <cell r="AK35" t="str">
            <v>-</v>
          </cell>
          <cell r="AL35" t="str">
            <v>-</v>
          </cell>
        </row>
        <row r="36">
          <cell r="B36" t="str">
            <v>0113057301</v>
          </cell>
          <cell r="C36" t="str">
            <v>RINI KUSTINI, SS., MS</v>
          </cell>
          <cell r="D36" t="str">
            <v>S-2</v>
          </cell>
          <cell r="E36">
            <v>38169</v>
          </cell>
          <cell r="F36" t="str">
            <v>10,9</v>
          </cell>
          <cell r="G36" t="str">
            <v>III/D Penata Tingkat 1</v>
          </cell>
          <cell r="I36" t="str">
            <v>DOSEN TETAP</v>
          </cell>
          <cell r="J36" t="str">
            <v>ILMU KOMPUTER</v>
          </cell>
          <cell r="K36" t="str">
            <v>SISTEM KOMPUTER</v>
          </cell>
          <cell r="L36" t="str">
            <v>ISIKAN</v>
          </cell>
          <cell r="M36" t="str">
            <v>ISIKAN</v>
          </cell>
          <cell r="N36" t="str">
            <v>ISIKAN</v>
          </cell>
          <cell r="O36" t="str">
            <v>ISIKAN</v>
          </cell>
          <cell r="P36" t="str">
            <v>ISIKAN</v>
          </cell>
          <cell r="Q36" t="str">
            <v>ISIKAN</v>
          </cell>
          <cell r="R36" t="str">
            <v>ISIKAN</v>
          </cell>
          <cell r="S36" t="str">
            <v>K2</v>
          </cell>
          <cell r="T36" t="str">
            <v>Kawin Anak 2</v>
          </cell>
          <cell r="U36" t="str">
            <v>ISIKAN</v>
          </cell>
          <cell r="V36" t="str">
            <v>ISIKAN</v>
          </cell>
          <cell r="W36" t="str">
            <v>ISIKAN</v>
          </cell>
          <cell r="X36" t="str">
            <v>ISIKAN</v>
          </cell>
          <cell r="Y36" t="str">
            <v>ISIKAN</v>
          </cell>
          <cell r="Z36" t="str">
            <v>ISIKAN</v>
          </cell>
          <cell r="AA36" t="str">
            <v>ISIKAN</v>
          </cell>
          <cell r="AB36" t="str">
            <v>ISIKAN</v>
          </cell>
          <cell r="AC36" t="str">
            <v>ISIKAN</v>
          </cell>
          <cell r="AJ36" t="str">
            <v>-</v>
          </cell>
          <cell r="AK36" t="str">
            <v>-</v>
          </cell>
          <cell r="AL36" t="str">
            <v>-</v>
          </cell>
        </row>
        <row r="37">
          <cell r="B37" t="str">
            <v>0112018102</v>
          </cell>
          <cell r="C37" t="str">
            <v>RUDI GUNAWAN, SE., M.Si</v>
          </cell>
          <cell r="D37" t="str">
            <v>S-2</v>
          </cell>
          <cell r="E37">
            <v>38169</v>
          </cell>
          <cell r="F37" t="str">
            <v>10,9</v>
          </cell>
          <cell r="G37" t="str">
            <v>III/D Penata Tingkat 1</v>
          </cell>
          <cell r="I37" t="str">
            <v>DOSEN TETAP</v>
          </cell>
          <cell r="J37" t="str">
            <v>ILMU KOMPUTER</v>
          </cell>
          <cell r="K37" t="str">
            <v>SISTEM INFORMASI</v>
          </cell>
          <cell r="L37" t="str">
            <v>ISIKAN</v>
          </cell>
          <cell r="M37" t="str">
            <v>ISIKAN</v>
          </cell>
          <cell r="N37" t="str">
            <v>ISIKAN</v>
          </cell>
          <cell r="O37" t="str">
            <v>ISIKAN</v>
          </cell>
          <cell r="P37" t="str">
            <v>ISIKAN</v>
          </cell>
          <cell r="Q37" t="str">
            <v>ISIKAN</v>
          </cell>
          <cell r="R37" t="str">
            <v>ISIKAN</v>
          </cell>
          <cell r="S37" t="str">
            <v>K3</v>
          </cell>
          <cell r="T37" t="str">
            <v>Kawin Anak 3</v>
          </cell>
          <cell r="U37" t="str">
            <v>ISIKAN</v>
          </cell>
          <cell r="V37" t="str">
            <v>ISIKAN</v>
          </cell>
          <cell r="W37" t="str">
            <v>ISIKAN</v>
          </cell>
          <cell r="X37" t="str">
            <v>ISIKAN</v>
          </cell>
          <cell r="Y37" t="str">
            <v>ISIKAN</v>
          </cell>
          <cell r="Z37" t="str">
            <v>ISIKAN</v>
          </cell>
          <cell r="AA37" t="str">
            <v>ISIKAN</v>
          </cell>
          <cell r="AB37" t="str">
            <v>ISIKAN</v>
          </cell>
          <cell r="AC37" t="str">
            <v>ISIKAN</v>
          </cell>
          <cell r="AJ37" t="str">
            <v>-</v>
          </cell>
          <cell r="AK37" t="str">
            <v>-</v>
          </cell>
          <cell r="AL37" t="str">
            <v>-</v>
          </cell>
        </row>
        <row r="38">
          <cell r="B38" t="str">
            <v>0106046601</v>
          </cell>
          <cell r="C38" t="str">
            <v>SUARDI YAKUB, SE., MM</v>
          </cell>
          <cell r="D38" t="str">
            <v>S-2</v>
          </cell>
          <cell r="E38">
            <v>38600</v>
          </cell>
          <cell r="F38" t="str">
            <v>9,7</v>
          </cell>
          <cell r="G38" t="str">
            <v>III/D Penata Tingkat 1</v>
          </cell>
          <cell r="I38" t="str">
            <v>DOSEN TETAP</v>
          </cell>
          <cell r="J38" t="str">
            <v>TEORI</v>
          </cell>
          <cell r="K38" t="str">
            <v>SISTEM KOMPUTER</v>
          </cell>
          <cell r="L38" t="str">
            <v>ISIKAN</v>
          </cell>
          <cell r="M38" t="str">
            <v>ISIKAN</v>
          </cell>
          <cell r="N38" t="str">
            <v>ISIKAN</v>
          </cell>
          <cell r="O38" t="str">
            <v>ISIKAN</v>
          </cell>
          <cell r="P38" t="str">
            <v>ISIKAN</v>
          </cell>
          <cell r="Q38" t="str">
            <v>ISIKAN</v>
          </cell>
          <cell r="R38" t="str">
            <v>ISIKAN</v>
          </cell>
          <cell r="S38" t="str">
            <v>K2</v>
          </cell>
          <cell r="T38" t="str">
            <v>Kawin Anak 2</v>
          </cell>
          <cell r="U38" t="str">
            <v>ISIKAN</v>
          </cell>
          <cell r="V38" t="str">
            <v>ISIKAN</v>
          </cell>
          <cell r="W38" t="str">
            <v>ISIKAN</v>
          </cell>
          <cell r="X38" t="str">
            <v>ISIKAN</v>
          </cell>
          <cell r="Y38" t="str">
            <v>ISIKAN</v>
          </cell>
          <cell r="Z38" t="str">
            <v>ISIKAN</v>
          </cell>
          <cell r="AA38" t="str">
            <v>ISIKAN</v>
          </cell>
          <cell r="AB38" t="str">
            <v>ISIKAN</v>
          </cell>
          <cell r="AC38" t="str">
            <v>ISIKAN</v>
          </cell>
          <cell r="AJ38" t="str">
            <v>-</v>
          </cell>
          <cell r="AK38" t="str">
            <v>-</v>
          </cell>
          <cell r="AL38" t="str">
            <v>-</v>
          </cell>
        </row>
        <row r="39">
          <cell r="B39" t="str">
            <v>0111046304</v>
          </cell>
          <cell r="C39" t="str">
            <v>SUHARSIL, SE., MM</v>
          </cell>
          <cell r="D39" t="str">
            <v>S-2</v>
          </cell>
          <cell r="E39">
            <v>39307</v>
          </cell>
          <cell r="F39" t="str">
            <v>7,8</v>
          </cell>
          <cell r="G39" t="str">
            <v>III/C Penata</v>
          </cell>
          <cell r="I39" t="str">
            <v>DOSEN TETAP</v>
          </cell>
          <cell r="J39" t="str">
            <v>TEORI</v>
          </cell>
          <cell r="K39" t="str">
            <v>MANAJEMEN INFORMATIKA</v>
          </cell>
          <cell r="L39" t="str">
            <v>ISIKAN</v>
          </cell>
          <cell r="M39" t="str">
            <v>ISIKAN</v>
          </cell>
          <cell r="N39" t="str">
            <v>ISIKAN</v>
          </cell>
          <cell r="O39" t="str">
            <v>ISIKAN</v>
          </cell>
          <cell r="P39" t="str">
            <v>ISIKAN</v>
          </cell>
          <cell r="Q39" t="str">
            <v>ISIKAN</v>
          </cell>
          <cell r="R39" t="str">
            <v>ISIKAN</v>
          </cell>
          <cell r="S39" t="str">
            <v>K3</v>
          </cell>
          <cell r="T39" t="str">
            <v>Kawin Anak 3</v>
          </cell>
          <cell r="U39" t="str">
            <v>ISIKAN</v>
          </cell>
          <cell r="V39" t="str">
            <v>ISIKAN</v>
          </cell>
          <cell r="W39" t="str">
            <v>ISIKAN</v>
          </cell>
          <cell r="X39" t="str">
            <v>ISIKAN</v>
          </cell>
          <cell r="Y39" t="str">
            <v>ISIKAN</v>
          </cell>
          <cell r="Z39" t="str">
            <v>ISIKAN</v>
          </cell>
          <cell r="AA39" t="str">
            <v>ISIKAN</v>
          </cell>
          <cell r="AB39" t="str">
            <v>ISIKAN</v>
          </cell>
          <cell r="AC39" t="str">
            <v>ISIKAN</v>
          </cell>
          <cell r="AJ39" t="str">
            <v>-</v>
          </cell>
          <cell r="AK39" t="str">
            <v>-</v>
          </cell>
          <cell r="AL39" t="str">
            <v>-</v>
          </cell>
        </row>
        <row r="40">
          <cell r="B40">
            <v>131058901</v>
          </cell>
          <cell r="C40" t="str">
            <v>DICKY NOFRIANSYAH, S.Kom., M.Kom</v>
          </cell>
          <cell r="D40" t="str">
            <v>S-2</v>
          </cell>
          <cell r="E40">
            <v>41456</v>
          </cell>
          <cell r="F40" t="str">
            <v>1,9</v>
          </cell>
          <cell r="G40" t="str">
            <v>III/B Penata Muda Tingkat 1</v>
          </cell>
          <cell r="I40" t="str">
            <v>DOSEN TETAP DTT</v>
          </cell>
          <cell r="J40" t="str">
            <v>ILMU KOMPUTER</v>
          </cell>
          <cell r="K40" t="str">
            <v>MANAJEMEN INFORMATIKA</v>
          </cell>
          <cell r="L40" t="str">
            <v>ISIKAN</v>
          </cell>
          <cell r="M40" t="str">
            <v>ISIKAN</v>
          </cell>
          <cell r="N40" t="str">
            <v>ISIKAN</v>
          </cell>
          <cell r="O40" t="str">
            <v>ISIKAN</v>
          </cell>
          <cell r="P40" t="str">
            <v>ISIKAN</v>
          </cell>
          <cell r="Q40" t="str">
            <v>ISIKAN</v>
          </cell>
          <cell r="R40" t="str">
            <v>ISIKAN</v>
          </cell>
          <cell r="S40" t="str">
            <v>K0</v>
          </cell>
          <cell r="T40" t="str">
            <v>Kawin</v>
          </cell>
          <cell r="U40" t="str">
            <v>ISIKAN</v>
          </cell>
          <cell r="V40" t="str">
            <v>ISIKAN</v>
          </cell>
          <cell r="W40" t="str">
            <v>ISIKAN</v>
          </cell>
          <cell r="X40" t="str">
            <v>ISIKAN</v>
          </cell>
          <cell r="Y40" t="str">
            <v>ISIKAN</v>
          </cell>
          <cell r="Z40" t="str">
            <v>ISIKAN</v>
          </cell>
          <cell r="AA40" t="str">
            <v>ISIKAN</v>
          </cell>
          <cell r="AB40" t="str">
            <v>ISIKAN</v>
          </cell>
          <cell r="AC40" t="str">
            <v>ISIKAN</v>
          </cell>
          <cell r="AJ40" t="str">
            <v>-</v>
          </cell>
          <cell r="AK40" t="str">
            <v>-</v>
          </cell>
          <cell r="AL40" t="str">
            <v>-</v>
          </cell>
        </row>
        <row r="41">
          <cell r="B41" t="str">
            <v>0140127201</v>
          </cell>
          <cell r="C41" t="str">
            <v>WIDIARTI RISTA MAYA, ST, M.Kom</v>
          </cell>
          <cell r="D41" t="str">
            <v>S-2</v>
          </cell>
          <cell r="E41">
            <v>41974</v>
          </cell>
          <cell r="F41" t="str">
            <v>0,4</v>
          </cell>
          <cell r="G41" t="str">
            <v>III/B Penata Muda Tingkat 1</v>
          </cell>
          <cell r="I41" t="str">
            <v>DOSEN TETAP</v>
          </cell>
          <cell r="J41" t="str">
            <v>ILMU KOMPUTER</v>
          </cell>
          <cell r="K41" t="str">
            <v>SISTEM KOMPUTER</v>
          </cell>
          <cell r="L41" t="str">
            <v>ISIKAN</v>
          </cell>
          <cell r="M41" t="str">
            <v>ISIKAN</v>
          </cell>
          <cell r="N41" t="str">
            <v>ISIKAN</v>
          </cell>
          <cell r="O41" t="str">
            <v>ISIKAN</v>
          </cell>
          <cell r="P41" t="str">
            <v>ISIKAN</v>
          </cell>
          <cell r="Q41" t="str">
            <v>ISIKAN</v>
          </cell>
          <cell r="R41" t="str">
            <v>ISIKAN</v>
          </cell>
          <cell r="S41" t="str">
            <v>TK</v>
          </cell>
          <cell r="T41" t="str">
            <v>Tidak Kawin</v>
          </cell>
          <cell r="U41" t="str">
            <v>ISIKAN</v>
          </cell>
          <cell r="V41" t="str">
            <v>ISIKAN</v>
          </cell>
          <cell r="W41" t="str">
            <v>ISIKAN</v>
          </cell>
          <cell r="X41" t="str">
            <v>ISIKAN</v>
          </cell>
          <cell r="Y41" t="str">
            <v>ISIKAN</v>
          </cell>
          <cell r="Z41" t="str">
            <v>ISIKAN</v>
          </cell>
          <cell r="AA41" t="str">
            <v>ISIKAN</v>
          </cell>
          <cell r="AB41" t="str">
            <v>ISIKAN</v>
          </cell>
          <cell r="AC41" t="str">
            <v>ISIKAN</v>
          </cell>
          <cell r="AJ41" t="str">
            <v>-</v>
          </cell>
          <cell r="AK41" t="str">
            <v>-</v>
          </cell>
          <cell r="AL41" t="str">
            <v>-</v>
          </cell>
        </row>
        <row r="42">
          <cell r="B42" t="str">
            <v>0127096803</v>
          </cell>
          <cell r="C42" t="str">
            <v>ZULKIFLI LUBIS, SE., MM</v>
          </cell>
          <cell r="D42" t="str">
            <v>S-2</v>
          </cell>
          <cell r="E42">
            <v>38169</v>
          </cell>
          <cell r="F42" t="str">
            <v>10,9</v>
          </cell>
          <cell r="G42" t="str">
            <v>III/D Penata Tingkat 1</v>
          </cell>
          <cell r="I42" t="str">
            <v>DOSEN TETAP</v>
          </cell>
          <cell r="J42" t="str">
            <v>TEORI</v>
          </cell>
          <cell r="L42" t="str">
            <v>ISIKAN</v>
          </cell>
          <cell r="M42" t="str">
            <v>ISIKAN</v>
          </cell>
          <cell r="N42" t="str">
            <v>ISIKAN</v>
          </cell>
          <cell r="O42" t="str">
            <v>ISIKAN</v>
          </cell>
          <cell r="P42" t="str">
            <v>ISIKAN</v>
          </cell>
          <cell r="Q42" t="str">
            <v>ISIKAN</v>
          </cell>
          <cell r="R42" t="str">
            <v>ISIKAN</v>
          </cell>
          <cell r="S42" t="str">
            <v>K2</v>
          </cell>
          <cell r="T42" t="str">
            <v>Kawin Anak 2</v>
          </cell>
          <cell r="U42" t="str">
            <v>ISIKAN</v>
          </cell>
          <cell r="V42" t="str">
            <v>ISIKAN</v>
          </cell>
          <cell r="W42" t="str">
            <v>ISIKAN</v>
          </cell>
          <cell r="X42" t="str">
            <v>ISIKAN</v>
          </cell>
          <cell r="Y42" t="str">
            <v>ISIKAN</v>
          </cell>
          <cell r="Z42" t="str">
            <v>ISIKAN</v>
          </cell>
          <cell r="AA42" t="str">
            <v>ISIKAN</v>
          </cell>
          <cell r="AB42" t="str">
            <v>ISIKAN</v>
          </cell>
          <cell r="AC42" t="str">
            <v>ISIKAN</v>
          </cell>
          <cell r="AJ42" t="str">
            <v>-</v>
          </cell>
          <cell r="AK42" t="str">
            <v>-</v>
          </cell>
          <cell r="AL42" t="str">
            <v>-</v>
          </cell>
        </row>
        <row r="43">
          <cell r="B43" t="str">
            <v>131058902</v>
          </cell>
          <cell r="C43" t="str">
            <v>PRAYUDI, S.Kom., M.Kom</v>
          </cell>
          <cell r="D43" t="str">
            <v>S-2</v>
          </cell>
          <cell r="E43">
            <v>39965</v>
          </cell>
          <cell r="F43" t="str">
            <v>5,10</v>
          </cell>
          <cell r="G43" t="str">
            <v>III/C Penata</v>
          </cell>
          <cell r="I43" t="str">
            <v>DOSEN TETAP DTT</v>
          </cell>
          <cell r="J43" t="str">
            <v>ILMU KOMPUTER</v>
          </cell>
          <cell r="S43" t="str">
            <v>TK</v>
          </cell>
        </row>
        <row r="44">
          <cell r="B44" t="str">
            <v>0127096804</v>
          </cell>
          <cell r="C44" t="str">
            <v>KAMIL ERWANSYAH, S.Kom</v>
          </cell>
          <cell r="D44" t="str">
            <v>S-1</v>
          </cell>
          <cell r="E44">
            <v>41456</v>
          </cell>
          <cell r="F44" t="str">
            <v>1,9</v>
          </cell>
          <cell r="G44" t="str">
            <v>III/A Penata Muda</v>
          </cell>
          <cell r="I44" t="str">
            <v>DOSEN TETAP DTT</v>
          </cell>
          <cell r="J44" t="str">
            <v>TEORI</v>
          </cell>
          <cell r="K44" t="str">
            <v>MANAJEMEN INFORMATIKA</v>
          </cell>
          <cell r="L44" t="str">
            <v>ISIKAN</v>
          </cell>
          <cell r="M44" t="str">
            <v>ISIKAN</v>
          </cell>
          <cell r="N44" t="str">
            <v>ISIKAN</v>
          </cell>
          <cell r="O44" t="str">
            <v>ISIKAN</v>
          </cell>
          <cell r="P44" t="str">
            <v>ISIKAN</v>
          </cell>
          <cell r="Q44" t="str">
            <v>ISIKAN</v>
          </cell>
          <cell r="R44" t="str">
            <v>ISIKAN</v>
          </cell>
          <cell r="S44" t="str">
            <v>K1</v>
          </cell>
          <cell r="T44" t="str">
            <v>ISIKAN</v>
          </cell>
          <cell r="U44" t="str">
            <v>ISIKAN</v>
          </cell>
          <cell r="V44" t="str">
            <v>ISIKAN</v>
          </cell>
          <cell r="W44" t="str">
            <v>ISIKAN</v>
          </cell>
          <cell r="X44" t="str">
            <v>ISIKAN</v>
          </cell>
          <cell r="Y44" t="str">
            <v>ISIKAN</v>
          </cell>
          <cell r="Z44" t="str">
            <v>ISIKAN</v>
          </cell>
          <cell r="AA44" t="str">
            <v>ISIKAN</v>
          </cell>
          <cell r="AB44" t="str">
            <v>ISIKAN</v>
          </cell>
          <cell r="AC44" t="str">
            <v>ISIKAN</v>
          </cell>
          <cell r="AJ44" t="str">
            <v>-</v>
          </cell>
          <cell r="AK44" t="str">
            <v>-</v>
          </cell>
          <cell r="AL44" t="str">
            <v>-</v>
          </cell>
        </row>
      </sheetData>
      <sheetData sheetId="4">
        <row r="7">
          <cell r="C7">
            <v>0</v>
          </cell>
          <cell r="D7">
            <v>49000</v>
          </cell>
          <cell r="E7">
            <v>51073.577100000002</v>
          </cell>
          <cell r="F7">
            <v>53234.903628360094</v>
          </cell>
          <cell r="G7">
            <v>55487.692956614672</v>
          </cell>
          <cell r="H7">
            <v>90000</v>
          </cell>
          <cell r="I7">
            <v>93808.611000000004</v>
          </cell>
          <cell r="J7">
            <v>97778.394419436911</v>
          </cell>
          <cell r="K7">
            <v>101916.17073663919</v>
          </cell>
          <cell r="L7">
            <v>106229.04905825522</v>
          </cell>
        </row>
        <row r="8">
          <cell r="C8">
            <v>1</v>
          </cell>
        </row>
        <row r="9">
          <cell r="C9">
            <v>2</v>
          </cell>
          <cell r="D9">
            <v>50355.330199999997</v>
          </cell>
          <cell r="E9">
            <v>52486.26202787058</v>
          </cell>
          <cell r="F9">
            <v>54707.37041573981</v>
          </cell>
          <cell r="G9">
            <v>57022.471446256044</v>
          </cell>
          <cell r="H9">
            <v>92489.381999999998</v>
          </cell>
          <cell r="I9">
            <v>96403.338418537809</v>
          </cell>
          <cell r="J9">
            <v>100482.92525339965</v>
          </cell>
          <cell r="K9">
            <v>104735.15163598048</v>
          </cell>
          <cell r="L9">
            <v>109167.32330939674</v>
          </cell>
        </row>
        <row r="10">
          <cell r="C10">
            <v>3</v>
          </cell>
        </row>
        <row r="11">
          <cell r="C11">
            <v>4</v>
          </cell>
          <cell r="D11">
            <v>51748.148562265953</v>
          </cell>
          <cell r="E11">
            <v>53938.021538309076</v>
          </cell>
          <cell r="F11">
            <v>56220.565339965091</v>
          </cell>
          <cell r="G11">
            <v>58599.7016019652</v>
          </cell>
          <cell r="H11">
            <v>95047.619808243602</v>
          </cell>
          <cell r="I11">
            <v>99069.835478526875</v>
          </cell>
          <cell r="J11">
            <v>103262.26286932363</v>
          </cell>
          <cell r="K11">
            <v>107632.10498320137</v>
          </cell>
          <cell r="L11">
            <v>112186.86963866999</v>
          </cell>
        </row>
        <row r="12">
          <cell r="C12">
            <v>5</v>
          </cell>
        </row>
        <row r="13">
          <cell r="C13">
            <v>6</v>
          </cell>
          <cell r="D13">
            <v>53179.492001868515</v>
          </cell>
          <cell r="E13">
            <v>55429.936426454398</v>
          </cell>
          <cell r="F13">
            <v>57775.614933155455</v>
          </cell>
          <cell r="G13">
            <v>60220.557628335235</v>
          </cell>
          <cell r="H13">
            <v>97676.617962615652</v>
          </cell>
          <cell r="I13">
            <v>101810.08731389583</v>
          </cell>
          <cell r="J13">
            <v>106118.47640783656</v>
          </cell>
          <cell r="K13">
            <v>110609.18748061571</v>
          </cell>
          <cell r="L13">
            <v>115289.93601550168</v>
          </cell>
        </row>
        <row r="14">
          <cell r="C14">
            <v>7</v>
          </cell>
        </row>
        <row r="15">
          <cell r="C15">
            <v>8</v>
          </cell>
          <cell r="D15">
            <v>54650.4261147418</v>
          </cell>
          <cell r="E15">
            <v>56963.117382022843</v>
          </cell>
          <cell r="F15">
            <v>59373.676887083551</v>
          </cell>
          <cell r="G15">
            <v>61886.246208223463</v>
          </cell>
          <cell r="H15">
            <v>100378.33368013801</v>
          </cell>
          <cell r="I15">
            <v>104626.13396698072</v>
          </cell>
          <cell r="J15">
            <v>109053.69224158203</v>
          </cell>
          <cell r="K15">
            <v>113668.61548449205</v>
          </cell>
          <cell r="L15">
            <v>118478.83258770325</v>
          </cell>
        </row>
        <row r="16">
          <cell r="C16">
            <v>9</v>
          </cell>
        </row>
        <row r="17">
          <cell r="C17">
            <v>10</v>
          </cell>
          <cell r="D17">
            <v>56162.045970990337</v>
          </cell>
          <cell r="E17">
            <v>58538.705816186121</v>
          </cell>
          <cell r="F17">
            <v>61015.940915044906</v>
          </cell>
          <cell r="G17">
            <v>63598.007401093681</v>
          </cell>
          <cell r="H17">
            <v>103154.77831406389</v>
          </cell>
          <cell r="I17">
            <v>107520.07190728061</v>
          </cell>
          <cell r="J17">
            <v>112070.09555824574</v>
          </cell>
          <cell r="K17">
            <v>116812.66665507</v>
          </cell>
          <cell r="L17">
            <v>121755.93340131261</v>
          </cell>
        </row>
        <row r="18">
          <cell r="C18">
            <v>11</v>
          </cell>
        </row>
        <row r="19">
          <cell r="C19">
            <v>12</v>
          </cell>
          <cell r="D19">
            <v>57715.476930138735</v>
          </cell>
          <cell r="E19">
            <v>60157.874711320663</v>
          </cell>
          <cell r="F19">
            <v>62703.629637566868</v>
          </cell>
          <cell r="G19">
            <v>65357.115566206448</v>
          </cell>
          <cell r="H19">
            <v>106008.01885127524</v>
          </cell>
          <cell r="I19">
            <v>110494.05559222162</v>
          </cell>
          <cell r="J19">
            <v>115169.9319873677</v>
          </cell>
          <cell r="K19">
            <v>120043.68165221591</v>
          </cell>
          <cell r="L19">
            <v>125123.67816800623</v>
          </cell>
        </row>
        <row r="20">
          <cell r="C20">
            <v>13</v>
          </cell>
        </row>
        <row r="21">
          <cell r="C21">
            <v>14</v>
          </cell>
          <cell r="D21">
            <v>59311.87547893099</v>
          </cell>
          <cell r="E21">
            <v>61821.829494260848</v>
          </cell>
          <cell r="F21">
            <v>64437.999492616043</v>
          </cell>
          <cell r="G21">
            <v>67164.880311344605</v>
          </cell>
          <cell r="H21">
            <v>108940.17945109773</v>
          </cell>
          <cell r="I21">
            <v>113550.29907109134</v>
          </cell>
          <cell r="J21">
            <v>118355.50927215189</v>
          </cell>
          <cell r="K21">
            <v>123364.06587797987</v>
          </cell>
          <cell r="L21">
            <v>128584.57408139764</v>
          </cell>
        </row>
        <row r="22">
          <cell r="C22">
            <v>15</v>
          </cell>
        </row>
        <row r="23">
          <cell r="C23">
            <v>16</v>
          </cell>
          <cell r="D23">
            <v>60952.430092303126</v>
          </cell>
          <cell r="E23">
            <v>63531.808933706205</v>
          </cell>
          <cell r="F23">
            <v>66220.341670981899</v>
          </cell>
          <cell r="G23">
            <v>69022.647467780334</v>
          </cell>
          <cell r="H23">
            <v>111953.4430266792</v>
          </cell>
          <cell r="I23">
            <v>116691.07763333792</v>
          </cell>
          <cell r="J23">
            <v>121629.19898751775</v>
          </cell>
          <cell r="K23">
            <v>126776.29126735161</v>
          </cell>
          <cell r="L23">
            <v>132141.19768357428</v>
          </cell>
        </row>
        <row r="24">
          <cell r="C24">
            <v>17</v>
          </cell>
        </row>
        <row r="25">
          <cell r="C25">
            <v>18</v>
          </cell>
          <cell r="D25">
            <v>62638.362118170211</v>
          </cell>
          <cell r="E25">
            <v>65289.086062450733</v>
          </cell>
          <cell r="F25">
            <v>68051.983077532917</v>
          </cell>
          <cell r="G25">
            <v>70931.80009220964</v>
          </cell>
          <cell r="H25">
            <v>115050.05287010854</v>
          </cell>
          <cell r="I25">
            <v>119918.72950246051</v>
          </cell>
          <cell r="J25">
            <v>124993.43830567269</v>
          </cell>
          <cell r="K25">
            <v>130282.8981285483</v>
          </cell>
          <cell r="L25">
            <v>135796.19678326242</v>
          </cell>
        </row>
        <row r="26">
          <cell r="C26">
            <v>19</v>
          </cell>
        </row>
        <row r="27">
          <cell r="C27">
            <v>20</v>
          </cell>
          <cell r="D27">
            <v>64370.926686686376</v>
          </cell>
          <cell r="E27">
            <v>67094.969125120901</v>
          </cell>
          <cell r="F27">
            <v>69934.287319060866</v>
          </cell>
          <cell r="G27">
            <v>72893.759496400133</v>
          </cell>
          <cell r="H27">
            <v>118232.31432248517</v>
          </cell>
          <cell r="I27">
            <v>123235.65757675267</v>
          </cell>
          <cell r="J27">
            <v>128450.73181051994</v>
          </cell>
          <cell r="K27">
            <v>133886.49703420431</v>
          </cell>
          <cell r="L27">
            <v>139552.29242704812</v>
          </cell>
        </row>
        <row r="28">
          <cell r="C28">
            <v>21</v>
          </cell>
        </row>
        <row r="29">
          <cell r="C29">
            <v>22</v>
          </cell>
          <cell r="D29">
            <v>66151.413644654778</v>
          </cell>
          <cell r="E29">
            <v>68950.80255212792</v>
          </cell>
          <cell r="F29">
            <v>71868.655719448623</v>
          </cell>
          <cell r="G29">
            <v>74909.986305318656</v>
          </cell>
          <cell r="H29">
            <v>121502.59649018224</v>
          </cell>
          <cell r="I29">
            <v>126644.33121819413</v>
          </cell>
          <cell r="J29">
            <v>132003.65336225255</v>
          </cell>
          <cell r="K29">
            <v>137589.77076487101</v>
          </cell>
          <cell r="L29">
            <v>143412.28092512177</v>
          </cell>
        </row>
        <row r="30">
          <cell r="C30">
            <v>23</v>
          </cell>
        </row>
        <row r="31">
          <cell r="C31">
            <v>24</v>
          </cell>
          <cell r="D31">
            <v>67981.148515783207</v>
          </cell>
          <cell r="E31">
            <v>70857.967960559268</v>
          </cell>
          <cell r="F31">
            <v>73856.528362917423</v>
          </cell>
          <cell r="G31">
            <v>76981.981544526512</v>
          </cell>
          <cell r="H31">
            <v>124863.33400858138</v>
          </cell>
          <cell r="I31">
            <v>130147.28809082313</v>
          </cell>
          <cell r="J31">
            <v>135654.84801352178</v>
          </cell>
          <cell r="K31">
            <v>141395.47630627319</v>
          </cell>
          <cell r="L31">
            <v>147379.03593305446</v>
          </cell>
        </row>
        <row r="32">
          <cell r="C32">
            <v>25</v>
          </cell>
        </row>
        <row r="33">
          <cell r="C33">
            <v>26</v>
          </cell>
          <cell r="D33">
            <v>69861.493487500062</v>
          </cell>
          <cell r="E33">
            <v>72817.885182754748</v>
          </cell>
          <cell r="F33">
            <v>75899.385166130043</v>
          </cell>
          <cell r="G33">
            <v>79111.287757651808</v>
          </cell>
          <cell r="H33">
            <v>128317.02885459195</v>
          </cell>
          <cell r="I33">
            <v>133747.13604995768</v>
          </cell>
          <cell r="J33">
            <v>139407.0339786062</v>
          </cell>
          <cell r="K33">
            <v>145306.44690180945</v>
          </cell>
          <cell r="L33">
            <v>151455.51059115556</v>
          </cell>
        </row>
        <row r="34">
          <cell r="C34">
            <v>27</v>
          </cell>
        </row>
        <row r="35">
          <cell r="C35">
            <v>28</v>
          </cell>
          <cell r="D35">
            <v>71793.848425065618</v>
          </cell>
          <cell r="E35">
            <v>74832.013323332707</v>
          </cell>
          <cell r="F35">
            <v>77998.746979948162</v>
          </cell>
          <cell r="G35">
            <v>81299.490154770901</v>
          </cell>
          <cell r="H35">
            <v>131866.25220930419</v>
          </cell>
          <cell r="I35">
            <v>137446.55508367231</v>
          </cell>
          <cell r="J35">
            <v>143263.00465704766</v>
          </cell>
          <cell r="K35">
            <v>149325.59416182412</v>
          </cell>
          <cell r="L35">
            <v>155644.73972300481</v>
          </cell>
        </row>
        <row r="36">
          <cell r="C36">
            <v>29</v>
          </cell>
        </row>
        <row r="37">
          <cell r="C37">
            <v>30</v>
          </cell>
          <cell r="D37">
            <v>73779.651913733251</v>
          </cell>
          <cell r="E37">
            <v>76901.851845453421</v>
          </cell>
          <cell r="F37">
            <v>80156.176721664131</v>
          </cell>
          <cell r="G37">
            <v>83548.217792553827</v>
          </cell>
          <cell r="H37">
            <v>135513.64637216312</v>
          </cell>
          <cell r="I37">
            <v>141248.29930797569</v>
          </cell>
          <cell r="J37">
            <v>147225.63071326067</v>
          </cell>
          <cell r="K37">
            <v>153455.91023122135</v>
          </cell>
          <cell r="L37">
            <v>159949.84209479517</v>
          </cell>
        </row>
        <row r="38">
          <cell r="C38">
            <v>31</v>
          </cell>
        </row>
        <row r="39">
          <cell r="C39">
            <v>32</v>
          </cell>
          <cell r="D39">
            <v>75820.382329736734</v>
          </cell>
          <cell r="E39">
            <v>79028.941687128288</v>
          </cell>
          <cell r="F39">
            <v>82373.280538550011</v>
          </cell>
          <cell r="G39">
            <v>85859.144787052312</v>
          </cell>
          <cell r="H39">
            <v>139261.92672808788</v>
          </cell>
          <cell r="I39">
            <v>145155.19901717443</v>
          </cell>
          <cell r="J39">
            <v>151297.86221366332</v>
          </cell>
          <cell r="K39">
            <v>157700.47001703488</v>
          </cell>
          <cell r="L39">
            <v>164374.02273716879</v>
          </cell>
        </row>
        <row r="40">
          <cell r="C40">
            <v>33</v>
          </cell>
        </row>
        <row r="41">
          <cell r="C41">
            <v>34</v>
          </cell>
          <cell r="D41">
            <v>77917.558940900781</v>
          </cell>
          <cell r="E41">
            <v>81214.866408405913</v>
          </cell>
          <cell r="F41">
            <v>84651.709003590193</v>
          </cell>
          <cell r="G41">
            <v>88233.991560033217</v>
          </cell>
          <cell r="H41">
            <v>143113.88376900146</v>
          </cell>
          <cell r="I41">
            <v>149170.16279094966</v>
          </cell>
          <cell r="J41">
            <v>155482.7308229208</v>
          </cell>
          <cell r="K41">
            <v>162062.43347761207</v>
          </cell>
          <cell r="L41">
            <v>168920.57533127433</v>
          </cell>
        </row>
      </sheetData>
      <sheetData sheetId="5">
        <row r="7">
          <cell r="A7">
            <v>0</v>
          </cell>
          <cell r="B7">
            <v>935000</v>
          </cell>
          <cell r="C7">
            <v>974567.2365</v>
          </cell>
          <cell r="D7">
            <v>1015808.8753574834</v>
          </cell>
          <cell r="E7">
            <v>1058795.7737639737</v>
          </cell>
          <cell r="F7">
            <v>1035000</v>
          </cell>
          <cell r="G7">
            <v>1078799.0264999999</v>
          </cell>
          <cell r="H7">
            <v>1124451.5358235242</v>
          </cell>
          <cell r="I7">
            <v>1172035.9634713505</v>
          </cell>
          <cell r="J7">
            <v>1265000</v>
          </cell>
          <cell r="K7">
            <v>1318532.1435</v>
          </cell>
          <cell r="L7">
            <v>1374329.6548954186</v>
          </cell>
          <cell r="M7">
            <v>1432488.3997983173</v>
          </cell>
          <cell r="N7">
            <v>2300000</v>
          </cell>
          <cell r="O7">
            <v>2397331.17</v>
          </cell>
          <cell r="P7">
            <v>2498781.1907189428</v>
          </cell>
          <cell r="Q7">
            <v>2604524.3632696681</v>
          </cell>
          <cell r="R7">
            <v>2714742.3648220776</v>
          </cell>
        </row>
        <row r="8">
          <cell r="A8">
            <v>1</v>
          </cell>
        </row>
        <row r="9">
          <cell r="A9">
            <v>2</v>
          </cell>
          <cell r="B9">
            <v>960861.91299999994</v>
          </cell>
          <cell r="C9">
            <v>1001523.5713481427</v>
          </cell>
          <cell r="D9">
            <v>1043905.9456880963</v>
          </cell>
          <cell r="E9">
            <v>1088081.8531071304</v>
          </cell>
          <cell r="F9">
            <v>1063627.8929999999</v>
          </cell>
          <cell r="G9">
            <v>1108638.3918131846</v>
          </cell>
          <cell r="H9">
            <v>1155553.6404140957</v>
          </cell>
          <cell r="I9">
            <v>1204454.2438137752</v>
          </cell>
          <cell r="J9">
            <v>1299989.6469999999</v>
          </cell>
          <cell r="K9">
            <v>1355002.4788827812</v>
          </cell>
          <cell r="L9">
            <v>1412343.3382838948</v>
          </cell>
          <cell r="M9">
            <v>1472110.7424390588</v>
          </cell>
          <cell r="N9">
            <v>2363617.54</v>
          </cell>
          <cell r="O9">
            <v>2463640.8706959658</v>
          </cell>
          <cell r="P9">
            <v>2567896.9786979905</v>
          </cell>
          <cell r="Q9">
            <v>2676564.9862528346</v>
          </cell>
          <cell r="R9">
            <v>2789831.5956845833</v>
          </cell>
        </row>
        <row r="10">
          <cell r="A10">
            <v>3</v>
          </cell>
        </row>
        <row r="11">
          <cell r="A11">
            <v>4</v>
          </cell>
          <cell r="B11">
            <v>987439.16134119732</v>
          </cell>
          <cell r="C11">
            <v>1029225.5130269181</v>
          </cell>
          <cell r="D11">
            <v>1072780.1753646398</v>
          </cell>
          <cell r="E11">
            <v>1118177.9795477029</v>
          </cell>
          <cell r="F11">
            <v>1093047.6277948013</v>
          </cell>
          <cell r="G11">
            <v>1139303.1080030589</v>
          </cell>
          <cell r="H11">
            <v>1187516.0229972214</v>
          </cell>
          <cell r="I11">
            <v>1237769.2073068155</v>
          </cell>
          <cell r="J11">
            <v>1335947.1006380904</v>
          </cell>
          <cell r="K11">
            <v>1392481.5764481833</v>
          </cell>
          <cell r="L11">
            <v>1451408.4725521598</v>
          </cell>
          <cell r="M11">
            <v>1512829.0311527748</v>
          </cell>
          <cell r="N11">
            <v>2428994.7284328919</v>
          </cell>
          <cell r="O11">
            <v>2531784.684451242</v>
          </cell>
          <cell r="P11">
            <v>2638924.4955493812</v>
          </cell>
          <cell r="Q11">
            <v>2750598.2384595908</v>
          </cell>
          <cell r="R11">
            <v>2866997.7796548996</v>
          </cell>
        </row>
        <row r="12">
          <cell r="A12">
            <v>5</v>
          </cell>
        </row>
        <row r="13">
          <cell r="A13">
            <v>6</v>
          </cell>
          <cell r="B13">
            <v>1014751.5310560626</v>
          </cell>
          <cell r="C13">
            <v>1057693.6848721399</v>
          </cell>
          <cell r="D13">
            <v>1102453.0604591907</v>
          </cell>
          <cell r="E13">
            <v>1149106.5588263965</v>
          </cell>
          <cell r="F13">
            <v>1123281.1065700799</v>
          </cell>
          <cell r="G13">
            <v>1170816.004109802</v>
          </cell>
          <cell r="H13">
            <v>1220362.4786901199</v>
          </cell>
          <cell r="I13">
            <v>1272005.6560270805</v>
          </cell>
          <cell r="J13">
            <v>1372899.1302523199</v>
          </cell>
          <cell r="K13">
            <v>1430997.3383564248</v>
          </cell>
          <cell r="L13">
            <v>1491554.1406212579</v>
          </cell>
          <cell r="M13">
            <v>1554673.5795886542</v>
          </cell>
          <cell r="N13">
            <v>2496180.2368223998</v>
          </cell>
          <cell r="O13">
            <v>2601813.3424662263</v>
          </cell>
          <cell r="P13">
            <v>2711916.6193113779</v>
          </cell>
          <cell r="Q13">
            <v>2826679.2356157354</v>
          </cell>
          <cell r="R13">
            <v>2946298.3648405983</v>
          </cell>
        </row>
        <row r="14">
          <cell r="A14">
            <v>7</v>
          </cell>
        </row>
        <row r="15">
          <cell r="A15">
            <v>8</v>
          </cell>
          <cell r="B15">
            <v>1042819.355454767</v>
          </cell>
          <cell r="C15">
            <v>1086949.2806569664</v>
          </cell>
          <cell r="D15">
            <v>1132946.6916208798</v>
          </cell>
          <cell r="E15">
            <v>1180890.6164222229</v>
          </cell>
          <cell r="F15">
            <v>1154350.8373215869</v>
          </cell>
          <cell r="G15">
            <v>1203200.5406202783</v>
          </cell>
          <cell r="H15">
            <v>1254117.4607781928</v>
          </cell>
          <cell r="I15">
            <v>1307189.0780716583</v>
          </cell>
          <cell r="J15">
            <v>1410873.245615273</v>
          </cell>
          <cell r="K15">
            <v>1470578.4385358959</v>
          </cell>
          <cell r="L15">
            <v>1532810.2298400139</v>
          </cell>
          <cell r="M15">
            <v>1597675.5398653604</v>
          </cell>
          <cell r="N15">
            <v>2565224.0829368602</v>
          </cell>
          <cell r="O15">
            <v>2673778.9791561738</v>
          </cell>
          <cell r="P15">
            <v>2786927.6906182067</v>
          </cell>
          <cell r="Q15">
            <v>2904864.6179370196</v>
          </cell>
          <cell r="R15">
            <v>3027792.3883524165</v>
          </cell>
        </row>
        <row r="16">
          <cell r="A16">
            <v>9</v>
          </cell>
        </row>
        <row r="17">
          <cell r="A17">
            <v>10</v>
          </cell>
          <cell r="B17">
            <v>1071663.5302627748</v>
          </cell>
          <cell r="C17">
            <v>1117014.0803700821</v>
          </cell>
          <cell r="D17">
            <v>1164283.7705217751</v>
          </cell>
          <cell r="E17">
            <v>1213553.8146943382</v>
          </cell>
          <cell r="F17">
            <v>1186279.9506117345</v>
          </cell>
          <cell r="G17">
            <v>1236480.8269337271</v>
          </cell>
          <cell r="H17">
            <v>1288806.0989198254</v>
          </cell>
          <cell r="I17">
            <v>1343345.6665333046</v>
          </cell>
          <cell r="J17">
            <v>1449897.7174143423</v>
          </cell>
          <cell r="K17">
            <v>1511254.3440301111</v>
          </cell>
          <cell r="L17">
            <v>1575207.4542353428</v>
          </cell>
          <cell r="M17">
            <v>1641866.9257629283</v>
          </cell>
          <cell r="N17">
            <v>2636177.6680260771</v>
          </cell>
          <cell r="O17">
            <v>2747735.1709638378</v>
          </cell>
          <cell r="P17">
            <v>2864013.5531551684</v>
          </cell>
          <cell r="Q17">
            <v>2985212.5922962339</v>
          </cell>
          <cell r="R17">
            <v>3111540.5202557668</v>
          </cell>
        </row>
        <row r="18">
          <cell r="A18">
            <v>11</v>
          </cell>
        </row>
        <row r="19">
          <cell r="A19">
            <v>12</v>
          </cell>
          <cell r="B19">
            <v>1101305.5291771372</v>
          </cell>
          <cell r="C19">
            <v>1147910.4664303025</v>
          </cell>
          <cell r="D19">
            <v>1196487.6267576534</v>
          </cell>
          <cell r="E19">
            <v>1247120.4704980208</v>
          </cell>
          <cell r="F19">
            <v>1219092.2167896649</v>
          </cell>
          <cell r="G19">
            <v>1270681.6393105485</v>
          </cell>
          <cell r="H19">
            <v>1324454.217854728</v>
          </cell>
          <cell r="I19">
            <v>1380502.3390004826</v>
          </cell>
          <cell r="J19">
            <v>1490001.5982984796</v>
          </cell>
          <cell r="K19">
            <v>1553055.336935115</v>
          </cell>
          <cell r="L19">
            <v>1618777.3773780016</v>
          </cell>
          <cell r="M19">
            <v>1687280.6365561457</v>
          </cell>
          <cell r="N19">
            <v>2709093.815088145</v>
          </cell>
          <cell r="O19">
            <v>2823736.9762456631</v>
          </cell>
          <cell r="P19">
            <v>2943231.5952327298</v>
          </cell>
          <cell r="Q19">
            <v>3067782.9755566292</v>
          </cell>
          <cell r="R19">
            <v>3197605.1087379372</v>
          </cell>
        </row>
        <row r="20">
          <cell r="A20">
            <v>13</v>
          </cell>
        </row>
        <row r="21">
          <cell r="A21">
            <v>14</v>
          </cell>
          <cell r="B21">
            <v>1131767.419853071</v>
          </cell>
          <cell r="C21">
            <v>1179661.4403496713</v>
          </cell>
          <cell r="D21">
            <v>1229582.2352162448</v>
          </cell>
          <cell r="E21">
            <v>1281615.5732879019</v>
          </cell>
          <cell r="F21">
            <v>1252812.0636876237</v>
          </cell>
          <cell r="G21">
            <v>1305828.4393175505</v>
          </cell>
          <cell r="H21">
            <v>1361088.3566297463</v>
          </cell>
          <cell r="I21">
            <v>1418686.7575967682</v>
          </cell>
          <cell r="J21">
            <v>1531214.7445070958</v>
          </cell>
          <cell r="K21">
            <v>1596012.5369436729</v>
          </cell>
          <cell r="L21">
            <v>1663552.4358808016</v>
          </cell>
          <cell r="M21">
            <v>1733950.4815071614</v>
          </cell>
          <cell r="N21">
            <v>2784026.8081947202</v>
          </cell>
          <cell r="O21">
            <v>2901840.9762612227</v>
          </cell>
          <cell r="P21">
            <v>3024640.7925105481</v>
          </cell>
          <cell r="Q21">
            <v>3152637.2391039305</v>
          </cell>
          <cell r="R21">
            <v>3286050.2265246068</v>
          </cell>
        </row>
        <row r="22">
          <cell r="A22">
            <v>15</v>
          </cell>
        </row>
        <row r="23">
          <cell r="A23">
            <v>16</v>
          </cell>
          <cell r="B23">
            <v>1163071.880332723</v>
          </cell>
          <cell r="C23">
            <v>1212290.6398574552</v>
          </cell>
          <cell r="D23">
            <v>1263592.233925879</v>
          </cell>
          <cell r="E23">
            <v>1317064.8037219306</v>
          </cell>
          <cell r="F23">
            <v>1287464.5948068106</v>
          </cell>
          <cell r="G23">
            <v>1341947.3927833862</v>
          </cell>
          <cell r="H23">
            <v>1398735.7883564536</v>
          </cell>
          <cell r="I23">
            <v>1457927.3495745433</v>
          </cell>
          <cell r="J23">
            <v>1573567.8380972131</v>
          </cell>
          <cell r="K23">
            <v>1640157.9245130275</v>
          </cell>
          <cell r="L23">
            <v>1709565.9635467774</v>
          </cell>
          <cell r="M23">
            <v>1781911.2050355531</v>
          </cell>
          <cell r="N23">
            <v>2861032.4329040246</v>
          </cell>
          <cell r="O23">
            <v>2982105.3172964128</v>
          </cell>
          <cell r="P23">
            <v>3108301.7519032313</v>
          </cell>
          <cell r="Q23">
            <v>3239838.5546100973</v>
          </cell>
          <cell r="R23">
            <v>3376941.718580232</v>
          </cell>
        </row>
        <row r="24">
          <cell r="A24">
            <v>17</v>
          </cell>
        </row>
        <row r="25">
          <cell r="A25">
            <v>18</v>
          </cell>
          <cell r="B25">
            <v>1195242.2159283501</v>
          </cell>
          <cell r="C25">
            <v>1245822.3564977844</v>
          </cell>
          <cell r="D25">
            <v>1298542.9423978219</v>
          </cell>
          <cell r="E25">
            <v>1353494.5527799185</v>
          </cell>
          <cell r="F25">
            <v>1323075.608006248</v>
          </cell>
          <cell r="G25">
            <v>1379065.3892782961</v>
          </cell>
          <cell r="H25">
            <v>1437424.5405152354</v>
          </cell>
          <cell r="I25">
            <v>1498253.3284783051</v>
          </cell>
          <cell r="J25">
            <v>1617092.4097854143</v>
          </cell>
          <cell r="K25">
            <v>1685524.3646734729</v>
          </cell>
          <cell r="L25">
            <v>1756852.2161852885</v>
          </cell>
          <cell r="M25">
            <v>1831198.5125845955</v>
          </cell>
          <cell r="N25">
            <v>2940168.0177916633</v>
          </cell>
          <cell r="O25">
            <v>3064589.7539517679</v>
          </cell>
          <cell r="P25">
            <v>3194276.7567005241</v>
          </cell>
          <cell r="Q25">
            <v>3329451.8410629015</v>
          </cell>
          <cell r="R25">
            <v>3470347.2511278177</v>
          </cell>
        </row>
        <row r="26">
          <cell r="A26">
            <v>19</v>
          </cell>
        </row>
        <row r="27">
          <cell r="A27">
            <v>20</v>
          </cell>
          <cell r="B27">
            <v>1228302.3765724851</v>
          </cell>
          <cell r="C27">
            <v>1280281.5537140418</v>
          </cell>
          <cell r="D27">
            <v>1334460.3804759572</v>
          </cell>
          <cell r="E27">
            <v>1390931.9414109006</v>
          </cell>
          <cell r="F27">
            <v>1359671.6147085791</v>
          </cell>
          <cell r="G27">
            <v>1417210.0621326559</v>
          </cell>
          <cell r="H27">
            <v>1477183.4158209786</v>
          </cell>
          <cell r="I27">
            <v>1539694.7158933494</v>
          </cell>
          <cell r="J27">
            <v>1661820.8624215969</v>
          </cell>
          <cell r="K27">
            <v>1732145.6314954683</v>
          </cell>
          <cell r="L27">
            <v>1805446.3971145304</v>
          </cell>
          <cell r="M27">
            <v>1881849.0972029828</v>
          </cell>
          <cell r="N27">
            <v>3021492.477130177</v>
          </cell>
          <cell r="O27">
            <v>3149355.693628123</v>
          </cell>
          <cell r="P27">
            <v>3282629.8129355093</v>
          </cell>
          <cell r="Q27">
            <v>3421543.8130963333</v>
          </cell>
          <cell r="R27">
            <v>3566336.3620245629</v>
          </cell>
        </row>
        <row r="28">
          <cell r="A28">
            <v>21</v>
          </cell>
        </row>
        <row r="29">
          <cell r="A29">
            <v>22</v>
          </cell>
          <cell r="B29">
            <v>1262276.9746480046</v>
          </cell>
          <cell r="C29">
            <v>1315693.8854334615</v>
          </cell>
          <cell r="D29">
            <v>1371371.2877078461</v>
          </cell>
          <cell r="E29">
            <v>1429404.8407239378</v>
          </cell>
          <cell r="F29">
            <v>1397279.8596370956</v>
          </cell>
          <cell r="G29">
            <v>1456409.8090092328</v>
          </cell>
          <cell r="H29">
            <v>1518042.0136659036</v>
          </cell>
          <cell r="I29">
            <v>1582282.3637960162</v>
          </cell>
          <cell r="J29">
            <v>1707786.4951120059</v>
          </cell>
          <cell r="K29">
            <v>1780056.4332335067</v>
          </cell>
          <cell r="L29">
            <v>1855384.6833694389</v>
          </cell>
          <cell r="M29">
            <v>1933900.6668617979</v>
          </cell>
          <cell r="N29">
            <v>3105066.3547491021</v>
          </cell>
          <cell r="O29">
            <v>3236466.2422427381</v>
          </cell>
          <cell r="P29">
            <v>3373426.6970353429</v>
          </cell>
          <cell r="Q29">
            <v>3516183.0306578153</v>
          </cell>
          <cell r="R29">
            <v>3664980.5125308898</v>
          </cell>
        </row>
        <row r="30">
          <cell r="A30">
            <v>23</v>
          </cell>
        </row>
        <row r="31">
          <cell r="A31">
            <v>24</v>
          </cell>
          <cell r="B31">
            <v>1297191.3033113736</v>
          </cell>
          <cell r="C31">
            <v>1352085.7151657739</v>
          </cell>
          <cell r="D31">
            <v>1409303.1432515876</v>
          </cell>
          <cell r="E31">
            <v>1468941.8927373937</v>
          </cell>
          <cell r="F31">
            <v>1435928.3410986857</v>
          </cell>
          <cell r="G31">
            <v>1496693.8130444663</v>
          </cell>
          <cell r="H31">
            <v>1560030.7521554998</v>
          </cell>
          <cell r="I31">
            <v>1626047.9775221413</v>
          </cell>
          <cell r="J31">
            <v>1755023.528009505</v>
          </cell>
          <cell r="K31">
            <v>1829292.4381654589</v>
          </cell>
          <cell r="L31">
            <v>1906704.2526345009</v>
          </cell>
          <cell r="M31">
            <v>1987391.9725270618</v>
          </cell>
          <cell r="N31">
            <v>3190951.8691081912</v>
          </cell>
          <cell r="O31">
            <v>3325986.251209924</v>
          </cell>
          <cell r="P31">
            <v>3466735.0047900011</v>
          </cell>
          <cell r="Q31">
            <v>3613439.9500492043</v>
          </cell>
          <cell r="R31">
            <v>3766353.1405113917</v>
          </cell>
        </row>
        <row r="32">
          <cell r="A32">
            <v>25</v>
          </cell>
        </row>
        <row r="33">
          <cell r="A33">
            <v>26</v>
          </cell>
          <cell r="B33">
            <v>1333071.3553227056</v>
          </cell>
          <cell r="C33">
            <v>1389484.1356301161</v>
          </cell>
          <cell r="D33">
            <v>1448284.186333298</v>
          </cell>
          <cell r="E33">
            <v>1509572.5317021315</v>
          </cell>
          <cell r="F33">
            <v>1475645.8318278072</v>
          </cell>
          <cell r="G33">
            <v>1538092.0645745136</v>
          </cell>
          <cell r="H33">
            <v>1603180.8907539705</v>
          </cell>
          <cell r="I33">
            <v>1671024.1393708081</v>
          </cell>
          <cell r="J33">
            <v>1803567.1277895423</v>
          </cell>
          <cell r="K33">
            <v>1879890.3011466279</v>
          </cell>
          <cell r="L33">
            <v>1959443.3109215207</v>
          </cell>
          <cell r="M33">
            <v>2042362.8370087659</v>
          </cell>
          <cell r="N33">
            <v>3279212.9596173498</v>
          </cell>
          <cell r="O33">
            <v>3417982.3657211401</v>
          </cell>
          <cell r="P33">
            <v>3562624.2016754914</v>
          </cell>
          <cell r="Q33">
            <v>3713386.9763795752</v>
          </cell>
          <cell r="R33">
            <v>3870529.7151073087</v>
          </cell>
        </row>
        <row r="34">
          <cell r="A34">
            <v>27</v>
          </cell>
        </row>
        <row r="35">
          <cell r="A35">
            <v>28</v>
          </cell>
          <cell r="B35">
            <v>1369943.8423966605</v>
          </cell>
          <cell r="C35">
            <v>1427916.9889248179</v>
          </cell>
          <cell r="D35">
            <v>1488343.4372704397</v>
          </cell>
          <cell r="E35">
            <v>1551327.0060145061</v>
          </cell>
          <cell r="F35">
            <v>1516461.9004069981</v>
          </cell>
          <cell r="G35">
            <v>1580635.3834622316</v>
          </cell>
          <cell r="H35">
            <v>1647524.5535560471</v>
          </cell>
          <cell r="I35">
            <v>1717244.3328609769</v>
          </cell>
          <cell r="J35">
            <v>1853453.4338307756</v>
          </cell>
          <cell r="K35">
            <v>1931887.6908982834</v>
          </cell>
          <cell r="L35">
            <v>2013641.1210129478</v>
          </cell>
          <cell r="M35">
            <v>2098854.1846078611</v>
          </cell>
          <cell r="N35">
            <v>3369915.3342377739</v>
          </cell>
          <cell r="O35">
            <v>3512523.0743605136</v>
          </cell>
          <cell r="P35">
            <v>3661165.6745689954</v>
          </cell>
          <cell r="Q35">
            <v>3816098.517468839</v>
          </cell>
          <cell r="R35">
            <v>3977587.7929212339</v>
          </cell>
        </row>
        <row r="36">
          <cell r="A36">
            <v>29</v>
          </cell>
        </row>
        <row r="37">
          <cell r="A37">
            <v>30</v>
          </cell>
          <cell r="B37">
            <v>1407836.2150885835</v>
          </cell>
          <cell r="C37">
            <v>1467412.8872550805</v>
          </cell>
          <cell r="D37">
            <v>1529510.7190766525</v>
          </cell>
          <cell r="E37">
            <v>1594236.400735466</v>
          </cell>
          <cell r="F37">
            <v>1558406.9332798757</v>
          </cell>
          <cell r="G37">
            <v>1624355.4420417203</v>
          </cell>
          <cell r="H37">
            <v>1693094.7532024968</v>
          </cell>
          <cell r="I37">
            <v>1764742.967659045</v>
          </cell>
          <cell r="J37">
            <v>1904719.5851198481</v>
          </cell>
          <cell r="K37">
            <v>1985323.3180509917</v>
          </cell>
          <cell r="L37">
            <v>2069338.0316919417</v>
          </cell>
          <cell r="M37">
            <v>2156908.0715832775</v>
          </cell>
          <cell r="N37">
            <v>3463126.5183997238</v>
          </cell>
          <cell r="O37">
            <v>3609678.7600927106</v>
          </cell>
          <cell r="P37">
            <v>3762432.7848944389</v>
          </cell>
          <cell r="Q37">
            <v>3921651.0392423235</v>
          </cell>
          <cell r="R37">
            <v>4087607.0757558765</v>
          </cell>
        </row>
        <row r="38">
          <cell r="A38">
            <v>31</v>
          </cell>
        </row>
        <row r="39">
          <cell r="A39">
            <v>32</v>
          </cell>
          <cell r="B39">
            <v>1446776.6832306907</v>
          </cell>
          <cell r="C39">
            <v>1508001.2342339787</v>
          </cell>
          <cell r="D39">
            <v>1571816.679664169</v>
          </cell>
          <cell r="E39">
            <v>1638332.6607325289</v>
          </cell>
          <cell r="F39">
            <v>1601512.1573730104</v>
          </cell>
          <cell r="G39">
            <v>1669284.7886975058</v>
          </cell>
          <cell r="H39">
            <v>1739925.4154571272</v>
          </cell>
          <cell r="I39">
            <v>1813555.4051959007</v>
          </cell>
          <cell r="J39">
            <v>1957403.7479003461</v>
          </cell>
          <cell r="K39">
            <v>2040236.9639636185</v>
          </cell>
          <cell r="L39">
            <v>2126575.5077809342</v>
          </cell>
          <cell r="M39">
            <v>2216567.7174616568</v>
          </cell>
          <cell r="N39">
            <v>3558915.9052733565</v>
          </cell>
          <cell r="O39">
            <v>3709521.7526611229</v>
          </cell>
          <cell r="P39">
            <v>3866500.9232380623</v>
          </cell>
          <cell r="Q39">
            <v>4030123.1226575584</v>
          </cell>
          <cell r="R39">
            <v>4200669.4699498685</v>
          </cell>
        </row>
        <row r="40">
          <cell r="A40">
            <v>33</v>
          </cell>
        </row>
        <row r="41">
          <cell r="A41">
            <v>34</v>
          </cell>
          <cell r="B41">
            <v>1486794.2369335149</v>
          </cell>
          <cell r="C41">
            <v>1549712.2467726436</v>
          </cell>
          <cell r="D41">
            <v>1615292.814660344</v>
          </cell>
          <cell r="E41">
            <v>1683648.6144618585</v>
          </cell>
          <cell r="F41">
            <v>1645809.6633435164</v>
          </cell>
          <cell r="G41">
            <v>1715456.8720959211</v>
          </cell>
          <cell r="H41">
            <v>1788051.4044635883</v>
          </cell>
          <cell r="I41">
            <v>1863717.9849925383</v>
          </cell>
          <cell r="J41">
            <v>2011545.14408652</v>
          </cell>
          <cell r="K41">
            <v>2096669.5103394594</v>
          </cell>
          <cell r="L41">
            <v>2185396.1610110532</v>
          </cell>
          <cell r="M41">
            <v>2277877.5372131029</v>
          </cell>
          <cell r="N41">
            <v>3657354.8074300364</v>
          </cell>
          <cell r="O41">
            <v>3812126.3824353791</v>
          </cell>
          <cell r="P41">
            <v>3973447.5654746424</v>
          </cell>
          <cell r="Q41">
            <v>4141595.522205642</v>
          </cell>
          <cell r="R41">
            <v>4316859.1473547881</v>
          </cell>
        </row>
      </sheetData>
      <sheetData sheetId="6">
        <row r="6">
          <cell r="E6" t="str">
            <v>SD</v>
          </cell>
          <cell r="F6" t="str">
            <v>I/A Juru Muda</v>
          </cell>
          <cell r="G6" t="str">
            <v>I/B Juru Muda Tingkat 1</v>
          </cell>
          <cell r="H6" t="str">
            <v>I/C Pangkat Juru</v>
          </cell>
          <cell r="I6" t="str">
            <v>I/D Pangkat Juru Tingkat 1</v>
          </cell>
          <cell r="J6" t="str">
            <v>II/A Pengatur Muda</v>
          </cell>
          <cell r="K6" t="str">
            <v>II/B Pengatur Muda Tingkat 1</v>
          </cell>
          <cell r="L6" t="str">
            <v>II/C Pengatur</v>
          </cell>
          <cell r="M6" t="str">
            <v>II/D Pengatur Tingkat 1</v>
          </cell>
          <cell r="N6" t="str">
            <v>III/A Penata Muda</v>
          </cell>
        </row>
        <row r="7">
          <cell r="E7" t="str">
            <v>SLTP</v>
          </cell>
          <cell r="F7" t="str">
            <v>I/B Juru Muda Tingkat 1</v>
          </cell>
          <cell r="G7" t="str">
            <v>I/C Pangkat Juru</v>
          </cell>
          <cell r="H7" t="str">
            <v>I/D Pangkat Juru Tingkat 1</v>
          </cell>
          <cell r="I7" t="str">
            <v>II/A Pengatur Muda</v>
          </cell>
          <cell r="J7" t="str">
            <v>II/B Pengatur Muda Tingkat 1</v>
          </cell>
          <cell r="K7" t="str">
            <v>II/C Pengatur</v>
          </cell>
          <cell r="L7" t="str">
            <v>II/D Pengatur Tingkat 1</v>
          </cell>
          <cell r="M7" t="str">
            <v>III/A Penata Muda</v>
          </cell>
          <cell r="N7" t="str">
            <v>III/B Penata Muda Tingkat 1</v>
          </cell>
        </row>
        <row r="8">
          <cell r="E8" t="str">
            <v>SLTA</v>
          </cell>
          <cell r="F8" t="str">
            <v>II/A Pengatur Muda</v>
          </cell>
          <cell r="G8" t="str">
            <v>II/B Pengatur Muda Tingkat 1</v>
          </cell>
          <cell r="H8" t="str">
            <v>II/C Pengatur</v>
          </cell>
          <cell r="I8" t="str">
            <v>II/D Pengatur Tingkat 1</v>
          </cell>
          <cell r="J8" t="str">
            <v>III/A Penata Muda</v>
          </cell>
          <cell r="K8" t="str">
            <v>III/B Penata Muda Tingkat 1</v>
          </cell>
          <cell r="L8" t="str">
            <v>III/C Penata</v>
          </cell>
          <cell r="M8" t="str">
            <v>III/D Penata Tingkat 1</v>
          </cell>
          <cell r="N8" t="str">
            <v>IV/A Pembina</v>
          </cell>
        </row>
        <row r="9">
          <cell r="E9" t="str">
            <v>D-1</v>
          </cell>
          <cell r="F9" t="str">
            <v>II/B Pengatur Muda Tingkat 1</v>
          </cell>
          <cell r="G9" t="str">
            <v>II/C Pengatur</v>
          </cell>
          <cell r="H9" t="str">
            <v>II/D Pengatur Tingkat 1</v>
          </cell>
          <cell r="I9" t="str">
            <v>III/A Penata Muda</v>
          </cell>
          <cell r="J9" t="str">
            <v>III/B Penata Muda Tingkat 1</v>
          </cell>
          <cell r="K9" t="str">
            <v>III/C Penata</v>
          </cell>
          <cell r="L9" t="str">
            <v>III/D Penata Tingkat 1</v>
          </cell>
          <cell r="M9" t="str">
            <v>IV/A Pembina</v>
          </cell>
          <cell r="N9" t="str">
            <v>IV/B Pembina Tingkat 1</v>
          </cell>
        </row>
        <row r="10">
          <cell r="E10" t="str">
            <v>D-3</v>
          </cell>
          <cell r="F10" t="str">
            <v>II/C Pengatur</v>
          </cell>
          <cell r="G10" t="str">
            <v>II/D Pengatur Tingkat 1</v>
          </cell>
          <cell r="H10" t="str">
            <v>III/A Penata Muda</v>
          </cell>
          <cell r="I10" t="str">
            <v>III/B Penata Muda Tingkat 1</v>
          </cell>
          <cell r="J10" t="str">
            <v>III/C Penata</v>
          </cell>
          <cell r="K10" t="str">
            <v>III/D Penata Tingkat 1</v>
          </cell>
          <cell r="L10" t="str">
            <v>IV/A Pembina</v>
          </cell>
          <cell r="M10" t="str">
            <v>IV/B Pembina Tingkat 1</v>
          </cell>
          <cell r="N10" t="str">
            <v>IV/C Pembina Utama Muda</v>
          </cell>
        </row>
        <row r="11">
          <cell r="E11" t="str">
            <v>S-1</v>
          </cell>
          <cell r="F11" t="str">
            <v>III/A Penata Muda</v>
          </cell>
          <cell r="G11" t="str">
            <v>III/B Penata Muda Tingkat 1</v>
          </cell>
          <cell r="H11" t="str">
            <v>III/C Penata</v>
          </cell>
          <cell r="I11" t="str">
            <v>III/D Penata Tingkat 1</v>
          </cell>
          <cell r="J11" t="str">
            <v>IV/A Pembina</v>
          </cell>
          <cell r="K11" t="str">
            <v>IV/B Pembina Tingkat 1</v>
          </cell>
          <cell r="L11" t="str">
            <v>IV/C Pembina Utama Muda</v>
          </cell>
          <cell r="M11" t="str">
            <v>IV/D Pembina Utama Madya</v>
          </cell>
          <cell r="N11" t="str">
            <v>IV/E Pembina Utama</v>
          </cell>
        </row>
        <row r="12">
          <cell r="E12" t="str">
            <v>S-2</v>
          </cell>
          <cell r="F12" t="str">
            <v>III/B Penata Muda Tingkat 1</v>
          </cell>
          <cell r="G12" t="str">
            <v>III/C Penata</v>
          </cell>
          <cell r="H12" t="str">
            <v>III/D Penata Tingkat 1</v>
          </cell>
          <cell r="I12" t="str">
            <v>IV/A Pembina</v>
          </cell>
          <cell r="J12" t="str">
            <v>IV/B Pembina Tingkat 1</v>
          </cell>
          <cell r="K12" t="str">
            <v>IV/C Pembina Utama Muda</v>
          </cell>
          <cell r="L12" t="str">
            <v>IV/D Pembina Utama Madya</v>
          </cell>
          <cell r="M12" t="str">
            <v>IV/E Pembina Utama</v>
          </cell>
          <cell r="N12" t="str">
            <v/>
          </cell>
        </row>
        <row r="13">
          <cell r="E13" t="str">
            <v>S-3</v>
          </cell>
          <cell r="F13" t="str">
            <v>III/C Penata</v>
          </cell>
          <cell r="G13" t="str">
            <v>III/D Penata Tingkat 1</v>
          </cell>
          <cell r="H13" t="str">
            <v>IV/A Pembina</v>
          </cell>
          <cell r="I13" t="str">
            <v>IV/B Pembina Tingkat 1</v>
          </cell>
          <cell r="J13" t="str">
            <v>IV/C Pembina Utama Muda</v>
          </cell>
          <cell r="K13" t="str">
            <v>IV/D Pembina Utama Madya</v>
          </cell>
          <cell r="L13" t="str">
            <v>IV/E Pembina Utama</v>
          </cell>
          <cell r="M13" t="str">
            <v/>
          </cell>
        </row>
      </sheetData>
      <sheetData sheetId="7">
        <row r="4">
          <cell r="B4" t="str">
            <v>Ka. Biro Keuangan</v>
          </cell>
          <cell r="C4">
            <v>1050000</v>
          </cell>
          <cell r="F4" t="str">
            <v>Staff Puskom</v>
          </cell>
          <cell r="G4">
            <v>400000</v>
          </cell>
          <cell r="H4">
            <v>2</v>
          </cell>
          <cell r="I4">
            <v>800000</v>
          </cell>
        </row>
        <row r="5">
          <cell r="B5" t="str">
            <v>Ka. Biro Puskom</v>
          </cell>
          <cell r="C5">
            <v>750000</v>
          </cell>
          <cell r="F5" t="str">
            <v>Staff Maintenance Ged.</v>
          </cell>
          <cell r="G5">
            <v>200000</v>
          </cell>
          <cell r="H5">
            <v>1</v>
          </cell>
          <cell r="I5">
            <v>200000</v>
          </cell>
        </row>
        <row r="6">
          <cell r="B6" t="str">
            <v>Ka. Biro Kepegawaian &amp; Humas</v>
          </cell>
          <cell r="C6">
            <v>750000</v>
          </cell>
          <cell r="F6" t="str">
            <v>Staff Adm. Mhs &amp; Dosen</v>
          </cell>
          <cell r="G6">
            <v>150000</v>
          </cell>
          <cell r="H6">
            <v>3</v>
          </cell>
          <cell r="I6">
            <v>450000</v>
          </cell>
        </row>
        <row r="7">
          <cell r="B7" t="str">
            <v>Ka. Biro Administrasi Akademik Kemahasiswaan (BAAK)</v>
          </cell>
          <cell r="C7">
            <v>750000</v>
          </cell>
          <cell r="F7" t="str">
            <v>Staff Program Studi</v>
          </cell>
          <cell r="G7">
            <v>150000</v>
          </cell>
          <cell r="H7">
            <v>1</v>
          </cell>
          <cell r="I7">
            <v>150000</v>
          </cell>
        </row>
        <row r="8">
          <cell r="B8" t="str">
            <v>Ka. Biro Umum &amp; Marketing</v>
          </cell>
          <cell r="C8">
            <v>750000</v>
          </cell>
          <cell r="F8" t="str">
            <v>Staff BAAK</v>
          </cell>
          <cell r="G8">
            <v>150000</v>
          </cell>
          <cell r="H8">
            <v>3</v>
          </cell>
          <cell r="I8">
            <v>450000</v>
          </cell>
        </row>
        <row r="9">
          <cell r="B9" t="str">
            <v>Kadiv. Adm Mhs &amp; Dosen</v>
          </cell>
          <cell r="C9">
            <v>250000</v>
          </cell>
          <cell r="F9" t="str">
            <v>Staff Biro Pengolahan Nilai</v>
          </cell>
          <cell r="G9">
            <v>150000</v>
          </cell>
          <cell r="H9">
            <v>1</v>
          </cell>
          <cell r="I9">
            <v>150000</v>
          </cell>
        </row>
        <row r="10">
          <cell r="B10" t="str">
            <v>Kadiv. Maintenance Ged.</v>
          </cell>
          <cell r="C10">
            <v>250000</v>
          </cell>
          <cell r="F10" t="str">
            <v>Staff Pengawas Lab</v>
          </cell>
          <cell r="G10">
            <v>150000</v>
          </cell>
          <cell r="H10">
            <v>4</v>
          </cell>
          <cell r="I10">
            <v>600000</v>
          </cell>
        </row>
        <row r="11">
          <cell r="B11" t="str">
            <v>Kadiv. Security</v>
          </cell>
          <cell r="C11">
            <v>200000</v>
          </cell>
          <cell r="F11" t="str">
            <v>Staff Adm. Keu. &amp; Kepeg.</v>
          </cell>
          <cell r="G11">
            <v>150000</v>
          </cell>
          <cell r="H11">
            <v>2</v>
          </cell>
          <cell r="I11">
            <v>300000</v>
          </cell>
        </row>
        <row r="12">
          <cell r="B12" t="str">
            <v>Kadiv. Bag. Umum</v>
          </cell>
          <cell r="C12">
            <v>200000</v>
          </cell>
          <cell r="F12" t="str">
            <v>Staff Inventory</v>
          </cell>
          <cell r="G12">
            <v>150000</v>
          </cell>
          <cell r="H12">
            <v>2</v>
          </cell>
          <cell r="I12">
            <v>300000</v>
          </cell>
        </row>
        <row r="13">
          <cell r="B13" t="str">
            <v>Kadiv. Teknisi Komputer</v>
          </cell>
          <cell r="C13">
            <v>150000</v>
          </cell>
          <cell r="F13" t="str">
            <v>Staff Perpustakaan</v>
          </cell>
          <cell r="G13">
            <v>50000</v>
          </cell>
          <cell r="H13">
            <v>2</v>
          </cell>
          <cell r="I13">
            <v>100000</v>
          </cell>
        </row>
        <row r="14">
          <cell r="F14" t="str">
            <v>Staff Security</v>
          </cell>
          <cell r="G14">
            <v>50000</v>
          </cell>
          <cell r="H14">
            <v>4</v>
          </cell>
          <cell r="I14">
            <v>200000</v>
          </cell>
        </row>
        <row r="15">
          <cell r="F15" t="str">
            <v>Staff Bag. Umum</v>
          </cell>
          <cell r="G15">
            <v>50000</v>
          </cell>
          <cell r="H15">
            <v>3</v>
          </cell>
          <cell r="I15">
            <v>150000</v>
          </cell>
        </row>
        <row r="16">
          <cell r="I16">
            <v>3850000</v>
          </cell>
        </row>
        <row r="20">
          <cell r="B20" t="str">
            <v>KETERANGAN STATUS KELUARGA</v>
          </cell>
          <cell r="C20" t="str">
            <v>TUNJ. KELUARGA</v>
          </cell>
          <cell r="D20" t="str">
            <v>KET.</v>
          </cell>
        </row>
        <row r="21">
          <cell r="B21" t="str">
            <v>TK</v>
          </cell>
          <cell r="C21">
            <v>0</v>
          </cell>
          <cell r="D21" t="str">
            <v>Tidak Kawin</v>
          </cell>
        </row>
        <row r="22">
          <cell r="B22" t="str">
            <v>IS</v>
          </cell>
          <cell r="C22">
            <v>0</v>
          </cell>
          <cell r="D22" t="str">
            <v>Ikut Suami</v>
          </cell>
        </row>
        <row r="23">
          <cell r="B23" t="str">
            <v>PK1</v>
          </cell>
          <cell r="C23">
            <v>50000</v>
          </cell>
          <cell r="D23" t="str">
            <v>Pernah Kawin Anak 1</v>
          </cell>
        </row>
        <row r="24">
          <cell r="B24" t="str">
            <v>PK2</v>
          </cell>
          <cell r="C24">
            <v>100000</v>
          </cell>
          <cell r="D24" t="str">
            <v>Pernah Kawin Anak 2</v>
          </cell>
        </row>
        <row r="25">
          <cell r="B25" t="str">
            <v>K0</v>
          </cell>
          <cell r="C25">
            <v>100000</v>
          </cell>
          <cell r="D25" t="str">
            <v>Kawin</v>
          </cell>
        </row>
        <row r="26">
          <cell r="B26" t="str">
            <v>K1</v>
          </cell>
          <cell r="C26">
            <v>150000</v>
          </cell>
          <cell r="D26" t="str">
            <v>Kawin Anak 1</v>
          </cell>
        </row>
        <row r="27">
          <cell r="B27" t="str">
            <v>K2</v>
          </cell>
          <cell r="C27">
            <v>200000</v>
          </cell>
          <cell r="D27" t="str">
            <v>Kawin Anak 2</v>
          </cell>
        </row>
        <row r="28">
          <cell r="B28" t="str">
            <v>K3</v>
          </cell>
          <cell r="C28">
            <v>200000</v>
          </cell>
          <cell r="D28" t="str">
            <v>Kawin Anak 3</v>
          </cell>
        </row>
        <row r="29">
          <cell r="B29" t="str">
            <v>K4</v>
          </cell>
          <cell r="C29">
            <v>200000</v>
          </cell>
          <cell r="D29" t="str">
            <v>Kawin Anak 4</v>
          </cell>
        </row>
        <row r="30">
          <cell r="B30" t="str">
            <v>K5</v>
          </cell>
          <cell r="C30">
            <v>200000</v>
          </cell>
          <cell r="D30" t="str">
            <v>Kawin Anak 5</v>
          </cell>
        </row>
        <row r="31">
          <cell r="B31" t="str">
            <v>K6</v>
          </cell>
          <cell r="C31">
            <v>200000</v>
          </cell>
          <cell r="D31" t="str">
            <v>Kawin Anak 6</v>
          </cell>
        </row>
        <row r="32">
          <cell r="B32" t="str">
            <v>K7</v>
          </cell>
          <cell r="C32">
            <v>200000</v>
          </cell>
          <cell r="D32" t="str">
            <v>Kawin Anak 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ABEL GAJI"/>
      <sheetName val="DATA DOSEN TETAP"/>
      <sheetName val="DONT DELETE"/>
      <sheetName val="Laporan"/>
      <sheetName val="ELFI SUSANTI"/>
      <sheetName val="PAMONORAN"/>
      <sheetName val="RINA M"/>
      <sheetName val="SAHRUDIN"/>
      <sheetName val="AHMAD FITRI"/>
      <sheetName val="BADRUL"/>
      <sheetName val="BENI A"/>
      <sheetName val="DARJAT"/>
      <sheetName val="DICKY"/>
      <sheetName val="FAHMI"/>
      <sheetName val="HENDRA"/>
      <sheetName val="HENDRYAN"/>
      <sheetName val="ISHAK"/>
      <sheetName val="ISKANDAR Z"/>
      <sheetName val="KHAIRIL"/>
      <sheetName val="M. DAHRIA"/>
      <sheetName val="M. SYAHRIL"/>
      <sheetName val="M. ZUNAIDI"/>
      <sheetName val="MARSONO"/>
      <sheetName val="MUKHLIS"/>
      <sheetName val="PURWADI"/>
      <sheetName val="PRAYUDI"/>
      <sheetName val="SANIMAN"/>
      <sheetName val="SULINDAWATY"/>
      <sheetName val="YOPI"/>
      <sheetName val="ZULFIAN"/>
      <sheetName val="AHMAD CALAM"/>
      <sheetName val="ARDANI"/>
      <sheetName val="DENI SUSANTI"/>
      <sheetName val="ELFITRIANI"/>
      <sheetName val="HERIZAYANI"/>
      <sheetName val="ISMAWARDI"/>
      <sheetName val="ITA"/>
      <sheetName val="JUFRI H"/>
      <sheetName val="RINI"/>
      <sheetName val="RUDI G"/>
      <sheetName val="SRI M"/>
      <sheetName val="SUARDI Y"/>
      <sheetName val="SUHARSIL"/>
      <sheetName val="TIN H"/>
      <sheetName val="ZULKIFLI"/>
      <sheetName val="NURCAHYO"/>
      <sheetName val="ENDANG SUFITRI"/>
      <sheetName val="NANA"/>
      <sheetName val="SOBIRIN"/>
    </sheetNames>
    <sheetDataSet>
      <sheetData sheetId="0" refreshError="1">
        <row r="6">
          <cell r="E6" t="str">
            <v>S1-TENAGA PENGAJAR-4</v>
          </cell>
          <cell r="F6">
            <v>38000</v>
          </cell>
          <cell r="G6">
            <v>3000</v>
          </cell>
          <cell r="H6">
            <v>41000</v>
          </cell>
          <cell r="I6">
            <v>20</v>
          </cell>
          <cell r="J6">
            <v>820000</v>
          </cell>
          <cell r="K6">
            <v>14</v>
          </cell>
          <cell r="L6">
            <v>574000</v>
          </cell>
        </row>
        <row r="7">
          <cell r="E7" t="str">
            <v>S1-TENAGA PENGAJAR-8</v>
          </cell>
          <cell r="F7">
            <v>40000</v>
          </cell>
          <cell r="G7">
            <v>3000</v>
          </cell>
          <cell r="H7">
            <v>43000</v>
          </cell>
          <cell r="I7">
            <v>20</v>
          </cell>
          <cell r="J7">
            <v>860000</v>
          </cell>
          <cell r="K7">
            <v>14</v>
          </cell>
          <cell r="L7">
            <v>602000</v>
          </cell>
        </row>
        <row r="8">
          <cell r="E8" t="str">
            <v>S1-TENAGA PENGAJAR-12</v>
          </cell>
          <cell r="F8">
            <v>42000</v>
          </cell>
          <cell r="G8">
            <v>3000</v>
          </cell>
          <cell r="H8">
            <v>45000</v>
          </cell>
          <cell r="I8">
            <v>20</v>
          </cell>
          <cell r="J8">
            <v>900000</v>
          </cell>
          <cell r="K8">
            <v>14</v>
          </cell>
          <cell r="L8">
            <v>630000</v>
          </cell>
        </row>
        <row r="9">
          <cell r="E9" t="str">
            <v>S1-TENAGA PENGAJAR-16</v>
          </cell>
          <cell r="F9">
            <v>44000</v>
          </cell>
          <cell r="G9">
            <v>3000</v>
          </cell>
          <cell r="H9">
            <v>47000</v>
          </cell>
          <cell r="I9">
            <v>20</v>
          </cell>
          <cell r="J9">
            <v>940000</v>
          </cell>
          <cell r="K9">
            <v>14</v>
          </cell>
          <cell r="L9">
            <v>658000</v>
          </cell>
        </row>
        <row r="10">
          <cell r="E10" t="str">
            <v>S1-TENAGA PENGAJAR-20</v>
          </cell>
          <cell r="F10">
            <v>46000</v>
          </cell>
          <cell r="G10">
            <v>3000</v>
          </cell>
          <cell r="H10">
            <v>49000</v>
          </cell>
          <cell r="I10">
            <v>20</v>
          </cell>
          <cell r="J10">
            <v>980000</v>
          </cell>
          <cell r="K10">
            <v>14</v>
          </cell>
          <cell r="L10">
            <v>686000</v>
          </cell>
        </row>
        <row r="11">
          <cell r="E11" t="str">
            <v>S1-ASISTEN AHLI-4</v>
          </cell>
          <cell r="F11">
            <v>41000</v>
          </cell>
          <cell r="G11">
            <v>3000</v>
          </cell>
          <cell r="H11">
            <v>44000</v>
          </cell>
          <cell r="I11">
            <v>20</v>
          </cell>
          <cell r="J11">
            <v>880000</v>
          </cell>
          <cell r="K11">
            <v>14</v>
          </cell>
          <cell r="L11">
            <v>616000</v>
          </cell>
        </row>
        <row r="12">
          <cell r="E12" t="str">
            <v>S1-ASISTEN AHLI-8</v>
          </cell>
          <cell r="F12">
            <v>43000</v>
          </cell>
          <cell r="G12">
            <v>3000</v>
          </cell>
          <cell r="H12">
            <v>46000</v>
          </cell>
          <cell r="I12">
            <v>20</v>
          </cell>
          <cell r="J12">
            <v>920000</v>
          </cell>
          <cell r="K12">
            <v>14</v>
          </cell>
          <cell r="L12">
            <v>644000</v>
          </cell>
        </row>
        <row r="13">
          <cell r="E13" t="str">
            <v>S1-ASISTEN AHLI-12</v>
          </cell>
          <cell r="F13">
            <v>45000</v>
          </cell>
          <cell r="G13">
            <v>3000</v>
          </cell>
          <cell r="H13">
            <v>48000</v>
          </cell>
          <cell r="I13">
            <v>20</v>
          </cell>
          <cell r="J13">
            <v>960000</v>
          </cell>
          <cell r="K13">
            <v>14</v>
          </cell>
          <cell r="L13">
            <v>672000</v>
          </cell>
        </row>
        <row r="14">
          <cell r="E14" t="str">
            <v>S1-ASISTEN AHLI-16</v>
          </cell>
          <cell r="F14">
            <v>47000</v>
          </cell>
          <cell r="G14">
            <v>3000</v>
          </cell>
          <cell r="H14">
            <v>50000</v>
          </cell>
          <cell r="I14">
            <v>20</v>
          </cell>
          <cell r="J14">
            <v>1000000</v>
          </cell>
          <cell r="K14">
            <v>14</v>
          </cell>
          <cell r="L14">
            <v>700000</v>
          </cell>
        </row>
        <row r="15">
          <cell r="E15" t="str">
            <v>S1-ASISTEN AHLI-20</v>
          </cell>
          <cell r="F15">
            <v>49000</v>
          </cell>
          <cell r="G15">
            <v>3000</v>
          </cell>
          <cell r="H15">
            <v>52000</v>
          </cell>
          <cell r="I15">
            <v>20</v>
          </cell>
          <cell r="J15">
            <v>1040000</v>
          </cell>
          <cell r="K15">
            <v>14</v>
          </cell>
          <cell r="L15">
            <v>728000</v>
          </cell>
        </row>
        <row r="16">
          <cell r="E16" t="str">
            <v>S2-TENAGA PENGAJAR-4</v>
          </cell>
          <cell r="F16">
            <v>42000</v>
          </cell>
          <cell r="G16">
            <v>3000</v>
          </cell>
          <cell r="H16">
            <v>45000</v>
          </cell>
          <cell r="I16">
            <v>20</v>
          </cell>
          <cell r="J16">
            <v>900000</v>
          </cell>
          <cell r="K16">
            <v>14</v>
          </cell>
          <cell r="L16">
            <v>630000</v>
          </cell>
        </row>
        <row r="17">
          <cell r="E17" t="str">
            <v>S2-TENAGA PENGAJAR-8</v>
          </cell>
          <cell r="F17">
            <v>44000</v>
          </cell>
          <cell r="G17">
            <v>3000</v>
          </cell>
          <cell r="H17">
            <v>47000</v>
          </cell>
          <cell r="I17">
            <v>20</v>
          </cell>
          <cell r="J17">
            <v>940000</v>
          </cell>
          <cell r="K17">
            <v>14</v>
          </cell>
          <cell r="L17">
            <v>658000</v>
          </cell>
        </row>
        <row r="18">
          <cell r="E18" t="str">
            <v>S2-TENAGA PENGAJAR-12</v>
          </cell>
          <cell r="F18">
            <v>46000</v>
          </cell>
          <cell r="G18">
            <v>3000</v>
          </cell>
          <cell r="H18">
            <v>49000</v>
          </cell>
          <cell r="I18">
            <v>20</v>
          </cell>
          <cell r="J18">
            <v>980000</v>
          </cell>
          <cell r="K18">
            <v>14</v>
          </cell>
          <cell r="L18">
            <v>686000</v>
          </cell>
        </row>
        <row r="19">
          <cell r="E19" t="str">
            <v>S2-TENAGA PENGAJAR-16</v>
          </cell>
          <cell r="F19">
            <v>48000</v>
          </cell>
          <cell r="G19">
            <v>3000</v>
          </cell>
          <cell r="H19">
            <v>51000</v>
          </cell>
          <cell r="I19">
            <v>20</v>
          </cell>
          <cell r="J19">
            <v>1020000</v>
          </cell>
          <cell r="K19">
            <v>14</v>
          </cell>
          <cell r="L19">
            <v>714000</v>
          </cell>
        </row>
        <row r="20">
          <cell r="E20" t="str">
            <v>S2-TENAGA PENGAJAR-20</v>
          </cell>
          <cell r="F20">
            <v>50000</v>
          </cell>
          <cell r="G20">
            <v>3000</v>
          </cell>
          <cell r="H20">
            <v>53000</v>
          </cell>
          <cell r="I20">
            <v>20</v>
          </cell>
          <cell r="J20">
            <v>1060000</v>
          </cell>
          <cell r="K20">
            <v>14</v>
          </cell>
          <cell r="L20">
            <v>742000</v>
          </cell>
        </row>
        <row r="21">
          <cell r="E21" t="str">
            <v>S2-ASISTEN AHLI-4</v>
          </cell>
          <cell r="F21">
            <v>45000</v>
          </cell>
          <cell r="G21">
            <v>3000</v>
          </cell>
          <cell r="H21">
            <v>48000</v>
          </cell>
          <cell r="I21">
            <v>20</v>
          </cell>
          <cell r="J21">
            <v>960000</v>
          </cell>
          <cell r="K21">
            <v>14</v>
          </cell>
          <cell r="L21">
            <v>672000</v>
          </cell>
        </row>
        <row r="22">
          <cell r="E22" t="str">
            <v>S2-ASISTEN AHLI-8</v>
          </cell>
          <cell r="F22">
            <v>47000</v>
          </cell>
          <cell r="G22">
            <v>3000</v>
          </cell>
          <cell r="H22">
            <v>50000</v>
          </cell>
          <cell r="I22">
            <v>20</v>
          </cell>
          <cell r="J22">
            <v>1000000</v>
          </cell>
          <cell r="K22">
            <v>14</v>
          </cell>
          <cell r="L22">
            <v>700000</v>
          </cell>
        </row>
        <row r="23">
          <cell r="E23" t="str">
            <v>S2-ASISTEN AHLI-12</v>
          </cell>
          <cell r="F23">
            <v>49000</v>
          </cell>
          <cell r="G23">
            <v>3000</v>
          </cell>
          <cell r="H23">
            <v>52000</v>
          </cell>
          <cell r="I23">
            <v>20</v>
          </cell>
          <cell r="J23">
            <v>1040000</v>
          </cell>
          <cell r="K23">
            <v>14</v>
          </cell>
          <cell r="L23">
            <v>728000</v>
          </cell>
        </row>
        <row r="24">
          <cell r="E24" t="str">
            <v>S2-ASISTEN AHLI-16</v>
          </cell>
          <cell r="F24">
            <v>51000</v>
          </cell>
          <cell r="G24">
            <v>3000</v>
          </cell>
          <cell r="H24">
            <v>54000</v>
          </cell>
          <cell r="I24">
            <v>20</v>
          </cell>
          <cell r="J24">
            <v>1080000</v>
          </cell>
          <cell r="K24">
            <v>14</v>
          </cell>
          <cell r="L24">
            <v>756000</v>
          </cell>
        </row>
        <row r="25">
          <cell r="E25" t="str">
            <v>S2-ASISTEN AHLI-20</v>
          </cell>
          <cell r="F25">
            <v>53000</v>
          </cell>
          <cell r="G25">
            <v>3000</v>
          </cell>
          <cell r="H25">
            <v>56000</v>
          </cell>
          <cell r="I25">
            <v>20</v>
          </cell>
          <cell r="J25">
            <v>1120000</v>
          </cell>
          <cell r="K25">
            <v>14</v>
          </cell>
          <cell r="L25">
            <v>784000</v>
          </cell>
        </row>
        <row r="26">
          <cell r="E26" t="str">
            <v>S2-LEKTOR-4</v>
          </cell>
          <cell r="F26">
            <v>48000</v>
          </cell>
          <cell r="G26">
            <v>3000</v>
          </cell>
          <cell r="H26">
            <v>51000</v>
          </cell>
          <cell r="I26">
            <v>20</v>
          </cell>
          <cell r="J26">
            <v>1020000</v>
          </cell>
          <cell r="K26">
            <v>14</v>
          </cell>
          <cell r="L26">
            <v>714000</v>
          </cell>
        </row>
        <row r="27">
          <cell r="E27" t="str">
            <v>S2-LEKTOR-8</v>
          </cell>
          <cell r="F27">
            <v>50000</v>
          </cell>
          <cell r="G27">
            <v>3000</v>
          </cell>
          <cell r="H27">
            <v>53000</v>
          </cell>
          <cell r="I27">
            <v>20</v>
          </cell>
          <cell r="J27">
            <v>1060000</v>
          </cell>
          <cell r="K27">
            <v>14</v>
          </cell>
          <cell r="L27">
            <v>742000</v>
          </cell>
        </row>
        <row r="28">
          <cell r="E28" t="str">
            <v>S2-LEKTOR-12</v>
          </cell>
          <cell r="F28">
            <v>52000</v>
          </cell>
          <cell r="G28">
            <v>3000</v>
          </cell>
          <cell r="H28">
            <v>55000</v>
          </cell>
          <cell r="I28">
            <v>20</v>
          </cell>
          <cell r="J28">
            <v>1100000</v>
          </cell>
          <cell r="K28">
            <v>14</v>
          </cell>
          <cell r="L28">
            <v>770000</v>
          </cell>
        </row>
        <row r="29">
          <cell r="E29" t="str">
            <v>S2-LEKTOR-16</v>
          </cell>
          <cell r="F29">
            <v>54000</v>
          </cell>
          <cell r="G29">
            <v>3000</v>
          </cell>
          <cell r="H29">
            <v>57000</v>
          </cell>
          <cell r="I29">
            <v>20</v>
          </cell>
          <cell r="J29">
            <v>1140000</v>
          </cell>
          <cell r="K29">
            <v>14</v>
          </cell>
          <cell r="L29">
            <v>798000</v>
          </cell>
        </row>
        <row r="30">
          <cell r="E30" t="str">
            <v>S2-LEKTOR-20</v>
          </cell>
          <cell r="F30">
            <v>56000</v>
          </cell>
          <cell r="G30">
            <v>3000</v>
          </cell>
          <cell r="H30">
            <v>59000</v>
          </cell>
          <cell r="I30">
            <v>20</v>
          </cell>
          <cell r="J30">
            <v>1180000</v>
          </cell>
          <cell r="K30">
            <v>14</v>
          </cell>
          <cell r="L30">
            <v>826000</v>
          </cell>
        </row>
        <row r="31">
          <cell r="E31" t="str">
            <v>S2-LEKTOR KEPALA-4</v>
          </cell>
          <cell r="F31">
            <v>51000</v>
          </cell>
          <cell r="G31">
            <v>3000</v>
          </cell>
          <cell r="H31">
            <v>54000</v>
          </cell>
          <cell r="I31">
            <v>20</v>
          </cell>
          <cell r="J31">
            <v>1080000</v>
          </cell>
          <cell r="K31">
            <v>14</v>
          </cell>
          <cell r="L31">
            <v>756000</v>
          </cell>
        </row>
        <row r="32">
          <cell r="E32" t="str">
            <v>S2-LEKTOR KEPALA-8</v>
          </cell>
          <cell r="F32">
            <v>53000</v>
          </cell>
          <cell r="G32">
            <v>3000</v>
          </cell>
          <cell r="H32">
            <v>56000</v>
          </cell>
          <cell r="I32">
            <v>20</v>
          </cell>
          <cell r="J32">
            <v>1120000</v>
          </cell>
          <cell r="K32">
            <v>14</v>
          </cell>
          <cell r="L32">
            <v>784000</v>
          </cell>
        </row>
        <row r="33">
          <cell r="E33" t="str">
            <v>S2-LEKTOR KEPALA-12</v>
          </cell>
          <cell r="F33">
            <v>55000</v>
          </cell>
          <cell r="G33">
            <v>3000</v>
          </cell>
          <cell r="H33">
            <v>58000</v>
          </cell>
          <cell r="I33">
            <v>20</v>
          </cell>
          <cell r="J33">
            <v>1160000</v>
          </cell>
          <cell r="K33">
            <v>14</v>
          </cell>
          <cell r="L33">
            <v>812000</v>
          </cell>
        </row>
        <row r="34">
          <cell r="E34" t="str">
            <v>S2-LEKTOR KEPALA-16</v>
          </cell>
          <cell r="F34">
            <v>57000</v>
          </cell>
          <cell r="G34">
            <v>3000</v>
          </cell>
          <cell r="H34">
            <v>60000</v>
          </cell>
          <cell r="I34">
            <v>20</v>
          </cell>
          <cell r="J34">
            <v>1200000</v>
          </cell>
          <cell r="K34">
            <v>14</v>
          </cell>
          <cell r="L34">
            <v>840000</v>
          </cell>
        </row>
        <row r="35">
          <cell r="E35" t="str">
            <v>S2-LEKTOR KEPALA-20</v>
          </cell>
          <cell r="F35">
            <v>59000</v>
          </cell>
          <cell r="G35">
            <v>3000</v>
          </cell>
          <cell r="H35">
            <v>62000</v>
          </cell>
          <cell r="I35">
            <v>20</v>
          </cell>
          <cell r="J35">
            <v>1240000</v>
          </cell>
          <cell r="K35">
            <v>14</v>
          </cell>
          <cell r="L35">
            <v>868000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ARI KRIDA DOSEN TTP"/>
      <sheetName val="SEM 6"/>
      <sheetName val="SEM 4"/>
      <sheetName val="SEM 2"/>
      <sheetName val="KUOTA DOSEN"/>
      <sheetName val="ROSTER SEM 2"/>
      <sheetName val="ROSTER SEM 4"/>
      <sheetName val="ROSTER SEM 6"/>
      <sheetName val="ROSTER SEM 8"/>
      <sheetName val="KUOTA KELAS"/>
      <sheetName val="DOSEN-MATKUL"/>
    </sheetNames>
    <sheetDataSet>
      <sheetData sheetId="0"/>
      <sheetData sheetId="1"/>
      <sheetData sheetId="2"/>
      <sheetData sheetId="3"/>
      <sheetData sheetId="4">
        <row r="3">
          <cell r="B3" t="str">
            <v>KD_DSN</v>
          </cell>
          <cell r="C3" t="str">
            <v>NAMA DOSEN</v>
          </cell>
        </row>
        <row r="4">
          <cell r="B4">
            <v>0</v>
          </cell>
          <cell r="C4">
            <v>0</v>
          </cell>
        </row>
        <row r="5">
          <cell r="B5" t="str">
            <v>BA</v>
          </cell>
          <cell r="C5" t="str">
            <v>BADRUL ANWAR, S.E., S.KOM, M.KOM</v>
          </cell>
        </row>
        <row r="6">
          <cell r="B6" t="str">
            <v>HJ</v>
          </cell>
          <cell r="C6" t="str">
            <v>HENDRA JAYA, S.KOM, M.KOM</v>
          </cell>
        </row>
        <row r="7">
          <cell r="B7" t="str">
            <v>HW</v>
          </cell>
          <cell r="C7" t="str">
            <v>HENDRYAN WINATA, S.KOM, M.KOM</v>
          </cell>
        </row>
        <row r="8">
          <cell r="B8" t="str">
            <v>DAR</v>
          </cell>
          <cell r="C8" t="str">
            <v>MUHAMMAD DAHRIA, S.E., S.KOM., M.KOM</v>
          </cell>
        </row>
        <row r="9">
          <cell r="B9" t="str">
            <v>MR</v>
          </cell>
          <cell r="C9" t="str">
            <v>MUKHLIS RAMADHAN, S.E., M.KOM</v>
          </cell>
        </row>
        <row r="10">
          <cell r="B10" t="str">
            <v>MS</v>
          </cell>
          <cell r="C10" t="str">
            <v>MUHAMMAD SYAHRIL, S.E., M.KOM</v>
          </cell>
        </row>
        <row r="11">
          <cell r="B11" t="str">
            <v>IZ</v>
          </cell>
          <cell r="C11" t="str">
            <v>ISKANDAR ZULKARNAIN, S.T., M.KOM</v>
          </cell>
        </row>
        <row r="12">
          <cell r="B12" t="str">
            <v>SNA</v>
          </cell>
          <cell r="C12" t="str">
            <v>SAIFUL NUR ARIF, SE., S.KOM., M.KOM</v>
          </cell>
        </row>
        <row r="13">
          <cell r="B13" t="str">
            <v>ZA</v>
          </cell>
          <cell r="C13" t="str">
            <v>ZULFIAN AZMI, S.T., M.KOM</v>
          </cell>
        </row>
        <row r="14">
          <cell r="B14" t="str">
            <v>YS</v>
          </cell>
          <cell r="C14" t="str">
            <v>YOHANNI SYAHRA, S.Si, M.KOM</v>
          </cell>
        </row>
        <row r="15">
          <cell r="B15" t="str">
            <v>MAR</v>
          </cell>
          <cell r="C15" t="str">
            <v>MARSONO, S.KOM, M.KOM</v>
          </cell>
        </row>
        <row r="16">
          <cell r="B16" t="str">
            <v>AZA</v>
          </cell>
          <cell r="C16" t="str">
            <v>AZANUDDIN, S.KOM., M.KOM</v>
          </cell>
        </row>
        <row r="17">
          <cell r="B17" t="str">
            <v>AFB</v>
          </cell>
          <cell r="C17" t="str">
            <v>AHMAD FITRI BOY, S.KOM, M.KOM</v>
          </cell>
        </row>
        <row r="18">
          <cell r="B18" t="str">
            <v>MIL</v>
          </cell>
          <cell r="C18" t="str">
            <v>MILFA YETRI, S.KOM., M.KOM</v>
          </cell>
        </row>
        <row r="19">
          <cell r="B19" t="str">
            <v>ISH</v>
          </cell>
          <cell r="C19" t="str">
            <v>ISHAK, S.KOM, M.KOM</v>
          </cell>
        </row>
        <row r="20">
          <cell r="B20" t="str">
            <v>DD</v>
          </cell>
          <cell r="C20" t="str">
            <v>DEDI SETIAWAN, S.KOM, M.KOM</v>
          </cell>
        </row>
        <row r="21">
          <cell r="B21" t="str">
            <v>JAK</v>
          </cell>
          <cell r="C21" t="str">
            <v>JAKA PRAYUDHA, S.KOM., M.KOM</v>
          </cell>
        </row>
        <row r="22">
          <cell r="B22" t="str">
            <v>PSR</v>
          </cell>
          <cell r="C22" t="str">
            <v>PUJI SARI RAMADHAN, S.KOM., M.KOM</v>
          </cell>
        </row>
        <row r="23">
          <cell r="B23" t="str">
            <v>TRI</v>
          </cell>
          <cell r="C23" t="str">
            <v>TRINANDA SYAHPUTRA, S.KOM, M.KOM</v>
          </cell>
        </row>
        <row r="24">
          <cell r="B24" t="str">
            <v>BN</v>
          </cell>
          <cell r="C24" t="str">
            <v>BENI ANDIKA, S.T., S.KOM, M.KOM</v>
          </cell>
        </row>
        <row r="25">
          <cell r="B25" t="str">
            <v>DS</v>
          </cell>
          <cell r="C25" t="str">
            <v>DARJAT SARIPURNA, S.KOM, M.KOM</v>
          </cell>
        </row>
        <row r="26">
          <cell r="B26" t="str">
            <v>MZ</v>
          </cell>
          <cell r="C26" t="str">
            <v>MUHAMMAD ZUNAIDI, S.E., M.KOM</v>
          </cell>
        </row>
        <row r="27">
          <cell r="B27" t="str">
            <v>NBN</v>
          </cell>
          <cell r="C27" t="str">
            <v>NURCAHYO BUDI NUGROHO, S.KOM, M.KOM</v>
          </cell>
        </row>
        <row r="28">
          <cell r="B28" t="str">
            <v>SAN</v>
          </cell>
          <cell r="C28" t="str">
            <v>SANIMAN, S.T., M.KOM</v>
          </cell>
        </row>
        <row r="29">
          <cell r="B29" t="str">
            <v>YOP</v>
          </cell>
          <cell r="C29" t="str">
            <v>YOPI HENDRO SYAHPUTRA, S.T., M.KOM</v>
          </cell>
        </row>
        <row r="30">
          <cell r="B30" t="str">
            <v>DIC</v>
          </cell>
          <cell r="C30" t="str">
            <v>DR. DICKY NOFRIANSYAH, S.KOM, M.KOM</v>
          </cell>
        </row>
        <row r="31">
          <cell r="B31" t="str">
            <v>PUR</v>
          </cell>
          <cell r="C31" t="str">
            <v>PURWADI, S.KOM, M.KOM</v>
          </cell>
        </row>
        <row r="32">
          <cell r="B32" t="str">
            <v>KML</v>
          </cell>
          <cell r="C32" t="str">
            <v>KAMIL ERWANSYAH, S.KOM., M.KOM</v>
          </cell>
        </row>
        <row r="33">
          <cell r="B33" t="str">
            <v>WRM</v>
          </cell>
          <cell r="C33" t="str">
            <v>WIDIARTI RISTA MAYA, ST, M.KOM</v>
          </cell>
        </row>
        <row r="34">
          <cell r="B34" t="str">
            <v>FAI</v>
          </cell>
          <cell r="C34" t="str">
            <v>FAISAL TAUFIK, S.KOM., M. KOM</v>
          </cell>
        </row>
        <row r="35">
          <cell r="B35" t="str">
            <v>ARD</v>
          </cell>
          <cell r="C35" t="str">
            <v>ARDIANTO PRANATA, S.KOM., M.KOM</v>
          </cell>
        </row>
        <row r="36">
          <cell r="B36" t="str">
            <v>HFZ</v>
          </cell>
          <cell r="C36" t="str">
            <v>HAFIZAH, S.KOM., M.KOM</v>
          </cell>
        </row>
        <row r="37">
          <cell r="B37" t="str">
            <v>SYA</v>
          </cell>
          <cell r="C37" t="str">
            <v>MUHAMMAD SYAIFUDDIN, S. KOM., M. KOM</v>
          </cell>
        </row>
        <row r="38">
          <cell r="B38" t="str">
            <v>RIC</v>
          </cell>
          <cell r="C38" t="str">
            <v>RICO IMANTA GINTING, S.KOM., M.KOM</v>
          </cell>
        </row>
        <row r="39">
          <cell r="B39" t="str">
            <v>UST</v>
          </cell>
          <cell r="C39" t="str">
            <v>USTI FATIMAH SARI SITORUS PANE, S.KOM., M.KOM</v>
          </cell>
        </row>
        <row r="40">
          <cell r="B40" t="str">
            <v>AYI</v>
          </cell>
          <cell r="C40" t="str">
            <v>ASYAHRI HADI NASYUHA, S.KOM., M.KOM</v>
          </cell>
        </row>
        <row r="41">
          <cell r="B41" t="str">
            <v>AMI</v>
          </cell>
          <cell r="C41" t="str">
            <v>FIRAHMI RIZKI, S.KOM., M.KOM</v>
          </cell>
        </row>
        <row r="42">
          <cell r="B42" t="str">
            <v>TUGI</v>
          </cell>
          <cell r="C42" t="str">
            <v>TUGIONO, S.KOM., M.KOM</v>
          </cell>
        </row>
        <row r="43">
          <cell r="B43" t="str">
            <v>GS</v>
          </cell>
          <cell r="C43" t="str">
            <v>GUNTUR SYAHPUTRA, S. KOM., M. KOM</v>
          </cell>
        </row>
        <row r="44">
          <cell r="B44" t="str">
            <v>MIS</v>
          </cell>
          <cell r="C44" t="str">
            <v>MOCH. ISWAN PERANGIN-ANGIN, S. KOM., M. KOM</v>
          </cell>
        </row>
        <row r="45">
          <cell r="B45" t="str">
            <v>AZL</v>
          </cell>
          <cell r="C45" t="str">
            <v>AZLAN, S. KOM., M. KOM</v>
          </cell>
        </row>
        <row r="46">
          <cell r="B46" t="str">
            <v>FS</v>
          </cell>
          <cell r="C46" t="str">
            <v>FIFIN SONATA, S. KOM., M. KOM</v>
          </cell>
        </row>
        <row r="47">
          <cell r="B47" t="str">
            <v>JUN</v>
          </cell>
          <cell r="C47" t="str">
            <v>JUNIAR HUTAGALUNG, S. KOM., M. KOM</v>
          </cell>
        </row>
        <row r="48">
          <cell r="B48" t="str">
            <v>DHP</v>
          </cell>
          <cell r="C48" t="str">
            <v>DESKI HELSA PANE, S. KOM., M. KOM</v>
          </cell>
        </row>
        <row r="49">
          <cell r="B49" t="str">
            <v>EFG</v>
          </cell>
          <cell r="C49" t="str">
            <v>ERIKA FAHMI GINTING, S. KOM., M. KOM</v>
          </cell>
        </row>
        <row r="50">
          <cell r="B50" t="str">
            <v>AA</v>
          </cell>
          <cell r="C50" t="str">
            <v>AFDAL ALHAFIZ, S.KOM., M. KOM</v>
          </cell>
        </row>
        <row r="51">
          <cell r="B51" t="str">
            <v>KI</v>
          </cell>
          <cell r="C51" t="str">
            <v>KHAIRI IBNUTAMA, S.KOM., M. KOM</v>
          </cell>
        </row>
        <row r="52">
          <cell r="B52" t="str">
            <v>MH</v>
          </cell>
          <cell r="C52" t="str">
            <v>MASYUNI HUTASUHUT, S.KOM., M. KOM</v>
          </cell>
        </row>
        <row r="53">
          <cell r="B53" t="str">
            <v>MGS</v>
          </cell>
          <cell r="C53" t="str">
            <v>MHD. GILANG SURYANATA, S.KOM., M. KOM</v>
          </cell>
        </row>
        <row r="54">
          <cell r="B54" t="str">
            <v>NLG</v>
          </cell>
          <cell r="C54" t="str">
            <v>NUR YANTI LUMBAN GAOL, S.KOM., M. KOM</v>
          </cell>
        </row>
        <row r="55">
          <cell r="B55" t="str">
            <v>ZP</v>
          </cell>
          <cell r="C55" t="str">
            <v>ZAIMAH PANJAITAN, S.KOM., M. KOM</v>
          </cell>
        </row>
        <row r="56">
          <cell r="B56" t="str">
            <v>WR</v>
          </cell>
          <cell r="C56" t="str">
            <v>WAHYU RIANSAH, S. KOM., M. KOM</v>
          </cell>
        </row>
        <row r="57">
          <cell r="B57" t="str">
            <v>RS</v>
          </cell>
          <cell r="C57" t="str">
            <v>RENDY SYAHPUTRA, S. KOM., M. KOM</v>
          </cell>
        </row>
        <row r="58">
          <cell r="B58" t="str">
            <v>DR</v>
          </cell>
          <cell r="C58" t="str">
            <v>DUDI RAHMADIANSYAH, ST., MT</v>
          </cell>
        </row>
        <row r="59">
          <cell r="B59" t="str">
            <v>ALI</v>
          </cell>
          <cell r="C59" t="str">
            <v>ALI IKHWAN, S.KOM., M.KOM.</v>
          </cell>
        </row>
        <row r="60">
          <cell r="B60" t="str">
            <v>ARI</v>
          </cell>
          <cell r="C60" t="str">
            <v>NG. ARRI YANNI, ST., M. KOM.</v>
          </cell>
        </row>
        <row r="61">
          <cell r="B61" t="str">
            <v>SAM</v>
          </cell>
          <cell r="C61" t="str">
            <v>SAMSUDDIN, S.T., M.KOM</v>
          </cell>
        </row>
        <row r="62">
          <cell r="B62" t="str">
            <v>MY</v>
          </cell>
          <cell r="C62" t="str">
            <v>MUHAMMAD YANI, ST., MT</v>
          </cell>
        </row>
        <row r="63">
          <cell r="B63" t="str">
            <v>WS</v>
          </cell>
          <cell r="C63" t="str">
            <v>WIKY SABARDI, ST, MT.</v>
          </cell>
        </row>
        <row r="64">
          <cell r="B64" t="str">
            <v>MUL</v>
          </cell>
          <cell r="C64" t="str">
            <v>MULKAN ISKANDAR NASUTION, ST., MT.</v>
          </cell>
        </row>
        <row r="65">
          <cell r="B65" t="str">
            <v>HRY</v>
          </cell>
          <cell r="C65" t="str">
            <v>HERRIYANCE, S.T., M. KOM</v>
          </cell>
        </row>
        <row r="66">
          <cell r="B66" t="str">
            <v>EP</v>
          </cell>
          <cell r="C66" t="str">
            <v>ERWIN PANGGABEAN, S.T., M.KOM</v>
          </cell>
        </row>
        <row r="67">
          <cell r="B67" t="str">
            <v>ILY</v>
          </cell>
          <cell r="C67" t="str">
            <v>M. ILYAS, M. KOM</v>
          </cell>
        </row>
        <row r="68">
          <cell r="B68" t="str">
            <v>DEV</v>
          </cell>
          <cell r="C68" t="str">
            <v>DEVRI SUHERDI, S. KOM., M. KOM</v>
          </cell>
        </row>
        <row r="69">
          <cell r="B69" t="str">
            <v>ISMA</v>
          </cell>
          <cell r="C69" t="str">
            <v>ISMAWARDI SANTOSO, SPd., MS</v>
          </cell>
        </row>
        <row r="70">
          <cell r="B70" t="str">
            <v>RK</v>
          </cell>
          <cell r="C70" t="str">
            <v>RINI KUSTINI, SS, MS</v>
          </cell>
        </row>
        <row r="71">
          <cell r="B71" t="str">
            <v>SOB</v>
          </cell>
          <cell r="C71" t="str">
            <v>Drs. SOBIRIN, SH., M.Si</v>
          </cell>
        </row>
        <row r="72">
          <cell r="B72" t="str">
            <v>ZL</v>
          </cell>
          <cell r="C72" t="str">
            <v>ZULKIFLI LUBIS, SE., MM</v>
          </cell>
        </row>
        <row r="73">
          <cell r="B73" t="str">
            <v>RG</v>
          </cell>
          <cell r="C73" t="str">
            <v>RUDI GUNAWAN, SE., M.Si</v>
          </cell>
        </row>
        <row r="74">
          <cell r="B74" t="str">
            <v>SY</v>
          </cell>
          <cell r="C74" t="str">
            <v>SUARDI YAKUB, SE., MM</v>
          </cell>
        </row>
        <row r="75">
          <cell r="B75" t="str">
            <v>JH</v>
          </cell>
          <cell r="C75" t="str">
            <v>JUFRI HALIM, SE, MM</v>
          </cell>
        </row>
        <row r="76">
          <cell r="B76" t="str">
            <v>AC</v>
          </cell>
          <cell r="C76" t="str">
            <v>DRS. AHMAD CALAM, MA</v>
          </cell>
        </row>
        <row r="77">
          <cell r="B77" t="str">
            <v>SU</v>
          </cell>
          <cell r="C77" t="str">
            <v>SUHARSIL, SE, MM</v>
          </cell>
        </row>
        <row r="78">
          <cell r="B78" t="str">
            <v>IM</v>
          </cell>
          <cell r="C78" t="str">
            <v>ITA MARIAMI, SE, M.Si</v>
          </cell>
        </row>
        <row r="79">
          <cell r="B79" t="str">
            <v>SM</v>
          </cell>
          <cell r="C79" t="str">
            <v>SRI MURNIYANTI, SS., MM.</v>
          </cell>
        </row>
        <row r="80">
          <cell r="B80" t="str">
            <v>FT</v>
          </cell>
          <cell r="C80" t="str">
            <v>ELFITRIANI, S.Pd, MS</v>
          </cell>
        </row>
        <row r="81">
          <cell r="B81" t="str">
            <v>RM</v>
          </cell>
          <cell r="C81" t="str">
            <v>RINA MAHYUNI, S.Pd, MS.</v>
          </cell>
        </row>
        <row r="82">
          <cell r="B82" t="str">
            <v>NIH</v>
          </cell>
          <cell r="C82" t="str">
            <v>NURUL INAYAH HUTASUHUT, S.Pd.I., M.Hum</v>
          </cell>
        </row>
        <row r="83">
          <cell r="B83" t="str">
            <v>DSU</v>
          </cell>
          <cell r="C83" t="str">
            <v>DRA. DENNY SUSANTI, MA</v>
          </cell>
        </row>
        <row r="84">
          <cell r="B84" t="str">
            <v>WRN</v>
          </cell>
          <cell r="C84" t="str">
            <v>WARSIMAN, SH, MH</v>
          </cell>
        </row>
        <row r="85">
          <cell r="B85" t="str">
            <v>TH</v>
          </cell>
          <cell r="C85" t="str">
            <v>TIN HERNIYANI, SE., MM</v>
          </cell>
        </row>
        <row r="86">
          <cell r="B86" t="str">
            <v>ANA</v>
          </cell>
          <cell r="C86" t="str">
            <v>ANA UZLA BATUBARA, S. Si., M.Si</v>
          </cell>
        </row>
        <row r="87">
          <cell r="B87" t="str">
            <v>EEM</v>
          </cell>
          <cell r="C87" t="str">
            <v>DRS. ELLY EZIR MARPAUNG, MS</v>
          </cell>
        </row>
        <row r="88">
          <cell r="B88" t="str">
            <v>AJB</v>
          </cell>
          <cell r="C88" t="str">
            <v>DRS. ABDUL JALAL BATUBARA, M.AP</v>
          </cell>
        </row>
        <row r="89">
          <cell r="B89" t="str">
            <v>HI</v>
          </cell>
          <cell r="C89" t="str">
            <v>HALIZA IRFANI SE, S.KOM, MM</v>
          </cell>
        </row>
        <row r="90">
          <cell r="B90" t="str">
            <v>PR</v>
          </cell>
          <cell r="C90" t="str">
            <v>PANDAPOTAN RITONGA, SE, MM</v>
          </cell>
        </row>
        <row r="91">
          <cell r="B91" t="str">
            <v>BW</v>
          </cell>
          <cell r="C91" t="str">
            <v>DR. BAMBANG WIDJANARKO, SE, M.Si</v>
          </cell>
        </row>
        <row r="92">
          <cell r="B92" t="str">
            <v>SAH</v>
          </cell>
          <cell r="C92" t="str">
            <v>SAHRUDIN, S.Pdi</v>
          </cell>
        </row>
        <row r="93">
          <cell r="B93" t="str">
            <v>HUK</v>
          </cell>
          <cell r="C93" t="str">
            <v>DRS. HUKENDIK HUTABARAT, M. PD</v>
          </cell>
        </row>
        <row r="94">
          <cell r="B94" t="str">
            <v>FL</v>
          </cell>
          <cell r="C94" t="str">
            <v>FRENKY LEONARD, SE., Ak., M.Si</v>
          </cell>
        </row>
        <row r="95">
          <cell r="B95" t="str">
            <v>VWS</v>
          </cell>
          <cell r="C95" t="str">
            <v>VINA WINDA SARI, SE., M. Ak</v>
          </cell>
        </row>
        <row r="96">
          <cell r="B96" t="str">
            <v>HRH</v>
          </cell>
          <cell r="C96" t="str">
            <v>Dr. Ir. HAIRULSYAH, M.Si</v>
          </cell>
        </row>
        <row r="97">
          <cell r="B97" t="str">
            <v>AW</v>
          </cell>
          <cell r="C97" t="str">
            <v>ABDUL WAHAB, SE., M. Si</v>
          </cell>
        </row>
        <row r="98">
          <cell r="B98" t="str">
            <v>DNA</v>
          </cell>
          <cell r="C98" t="str">
            <v>DINA OCTAVIA, S. SOS., M. I. KOM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ARI KRIDA DOSEN TTP"/>
      <sheetName val="SEM 6"/>
      <sheetName val="SEM 4"/>
      <sheetName val="SEM 2"/>
      <sheetName val="KUOTA DOSEN"/>
      <sheetName val="ROSTER SEM 2"/>
      <sheetName val="ROSTER SEM 4"/>
      <sheetName val="ROSTER SEM 6"/>
      <sheetName val="ROSTER SEM 8"/>
      <sheetName val="KUOTA KELAS"/>
      <sheetName val="DOSEN-MATKUL"/>
    </sheetNames>
    <sheetDataSet>
      <sheetData sheetId="0"/>
      <sheetData sheetId="1"/>
      <sheetData sheetId="2"/>
      <sheetData sheetId="3"/>
      <sheetData sheetId="4">
        <row r="3">
          <cell r="B3" t="str">
            <v>KD_DSN</v>
          </cell>
          <cell r="C3" t="str">
            <v>NAMA DOSEN</v>
          </cell>
        </row>
        <row r="4">
          <cell r="B4">
            <v>0</v>
          </cell>
          <cell r="C4">
            <v>0</v>
          </cell>
        </row>
        <row r="5">
          <cell r="B5" t="str">
            <v>BA</v>
          </cell>
          <cell r="C5" t="str">
            <v>BADRUL ANWAR, S.E., S.KOM, M.KOM</v>
          </cell>
        </row>
        <row r="6">
          <cell r="B6" t="str">
            <v>HJ</v>
          </cell>
          <cell r="C6" t="str">
            <v>HENDRA JAYA, S.KOM, M.KOM</v>
          </cell>
        </row>
        <row r="7">
          <cell r="B7" t="str">
            <v>HW</v>
          </cell>
          <cell r="C7" t="str">
            <v>HENDRYAN WINATA, S.KOM, M.KOM</v>
          </cell>
        </row>
        <row r="8">
          <cell r="B8" t="str">
            <v>DAR</v>
          </cell>
          <cell r="C8" t="str">
            <v>MUHAMMAD DAHRIA, S.E., S.KOM., M.KOM</v>
          </cell>
        </row>
        <row r="9">
          <cell r="B9" t="str">
            <v>MR</v>
          </cell>
          <cell r="C9" t="str">
            <v>MUKHLIS RAMADHAN, S.E., M.KOM</v>
          </cell>
        </row>
        <row r="10">
          <cell r="B10" t="str">
            <v>MS</v>
          </cell>
          <cell r="C10" t="str">
            <v>MUHAMMAD SYAHRIL, S.E., M.KOM</v>
          </cell>
        </row>
        <row r="11">
          <cell r="B11" t="str">
            <v>IZ</v>
          </cell>
          <cell r="C11" t="str">
            <v>ISKANDAR ZULKARNAIN, S.T., M.KOM</v>
          </cell>
        </row>
        <row r="12">
          <cell r="B12" t="str">
            <v>SNA</v>
          </cell>
          <cell r="C12" t="str">
            <v>SAIFUL NUR ARIF, SE., S.KOM., M.KOM</v>
          </cell>
        </row>
        <row r="13">
          <cell r="B13" t="str">
            <v>ZA</v>
          </cell>
          <cell r="C13" t="str">
            <v>ZULFIAN AZMI, S.T., M.KOM</v>
          </cell>
        </row>
        <row r="14">
          <cell r="B14" t="str">
            <v>YS</v>
          </cell>
          <cell r="C14" t="str">
            <v>YOHANNI SYAHRA, S.Si, M.KOM</v>
          </cell>
        </row>
        <row r="15">
          <cell r="B15" t="str">
            <v>MAR</v>
          </cell>
          <cell r="C15" t="str">
            <v>MARSONO, S.KOM, M.KOM</v>
          </cell>
        </row>
        <row r="16">
          <cell r="B16" t="str">
            <v>AZA</v>
          </cell>
          <cell r="C16" t="str">
            <v>AZANUDDIN, S.KOM., M.KOM</v>
          </cell>
        </row>
        <row r="17">
          <cell r="B17" t="str">
            <v>AFB</v>
          </cell>
          <cell r="C17" t="str">
            <v>AHMAD FITRI BOY, S.KOM, M.KOM</v>
          </cell>
        </row>
        <row r="18">
          <cell r="B18" t="str">
            <v>MIL</v>
          </cell>
          <cell r="C18" t="str">
            <v>MILFA YETRI, S.KOM., M.KOM</v>
          </cell>
        </row>
        <row r="19">
          <cell r="B19" t="str">
            <v>ISH</v>
          </cell>
          <cell r="C19" t="str">
            <v>ISHAK, S.KOM, M.KOM</v>
          </cell>
        </row>
        <row r="20">
          <cell r="B20" t="str">
            <v>DD</v>
          </cell>
          <cell r="C20" t="str">
            <v>DEDI SETIAWAN, S.KOM, M.KOM</v>
          </cell>
        </row>
        <row r="21">
          <cell r="B21" t="str">
            <v>JAK</v>
          </cell>
          <cell r="C21" t="str">
            <v>JAKA PRAYUDHA, S.KOM., M.KOM</v>
          </cell>
        </row>
        <row r="22">
          <cell r="B22" t="str">
            <v>PSR</v>
          </cell>
          <cell r="C22" t="str">
            <v>PUJI SARI RAMADHAN, S.KOM., M.KOM</v>
          </cell>
        </row>
        <row r="23">
          <cell r="B23" t="str">
            <v>TRI</v>
          </cell>
          <cell r="C23" t="str">
            <v>TRINANDA SYAHPUTRA, S.KOM, M.KOM</v>
          </cell>
        </row>
        <row r="24">
          <cell r="B24" t="str">
            <v>BN</v>
          </cell>
          <cell r="C24" t="str">
            <v>BENI ANDIKA, S.T., S.KOM, M.KOM</v>
          </cell>
        </row>
        <row r="25">
          <cell r="B25" t="str">
            <v>DS</v>
          </cell>
          <cell r="C25" t="str">
            <v>DARJAT SARIPURNA, S.KOM, M.KOM</v>
          </cell>
        </row>
        <row r="26">
          <cell r="B26" t="str">
            <v>MZ</v>
          </cell>
          <cell r="C26" t="str">
            <v>MUHAMMAD ZUNAIDI, S.E., M.KOM</v>
          </cell>
        </row>
        <row r="27">
          <cell r="B27" t="str">
            <v>NBN</v>
          </cell>
          <cell r="C27" t="str">
            <v>NURCAHYO BUDI NUGROHO, S.KOM, M.KOM</v>
          </cell>
        </row>
        <row r="28">
          <cell r="B28" t="str">
            <v>SAN</v>
          </cell>
          <cell r="C28" t="str">
            <v>SANIMAN, S.T., M.KOM</v>
          </cell>
        </row>
        <row r="29">
          <cell r="B29" t="str">
            <v>YOP</v>
          </cell>
          <cell r="C29" t="str">
            <v>YOPI HENDRO SYAHPUTRA, S.T., M.KOM</v>
          </cell>
        </row>
        <row r="30">
          <cell r="B30" t="str">
            <v>DIC</v>
          </cell>
          <cell r="C30" t="str">
            <v>DR. DICKY NOFRIANSYAH, S.KOM, M.KOM</v>
          </cell>
        </row>
        <row r="31">
          <cell r="B31" t="str">
            <v>PUR</v>
          </cell>
          <cell r="C31" t="str">
            <v>PURWADI, S.KOM, M.KOM</v>
          </cell>
        </row>
        <row r="32">
          <cell r="B32" t="str">
            <v>KML</v>
          </cell>
          <cell r="C32" t="str">
            <v>KAMIL ERWANSYAH, S.KOM., M.KOM</v>
          </cell>
        </row>
        <row r="33">
          <cell r="B33" t="str">
            <v>WRM</v>
          </cell>
          <cell r="C33" t="str">
            <v>WIDIARTI RISTA MAYA, ST, M.KOM</v>
          </cell>
        </row>
        <row r="34">
          <cell r="B34" t="str">
            <v>FAI</v>
          </cell>
          <cell r="C34" t="str">
            <v>FAISAL TAUFIK, S.KOM., M. KOM</v>
          </cell>
        </row>
        <row r="35">
          <cell r="B35" t="str">
            <v>ARD</v>
          </cell>
          <cell r="C35" t="str">
            <v>ARDIANTO PRANATA, S.KOM., M.KOM</v>
          </cell>
        </row>
        <row r="36">
          <cell r="B36" t="str">
            <v>HFZ</v>
          </cell>
          <cell r="C36" t="str">
            <v>HAFIZAH, S.KOM., M.KOM</v>
          </cell>
        </row>
        <row r="37">
          <cell r="B37" t="str">
            <v>SYA</v>
          </cell>
          <cell r="C37" t="str">
            <v>MUHAMMAD SYAIFUDDIN, S. KOM., M. KOM</v>
          </cell>
        </row>
        <row r="38">
          <cell r="B38" t="str">
            <v>RIC</v>
          </cell>
          <cell r="C38" t="str">
            <v>RICO IMANTA GINTING, S.KOM., M.KOM</v>
          </cell>
        </row>
        <row r="39">
          <cell r="B39" t="str">
            <v>UST</v>
          </cell>
          <cell r="C39" t="str">
            <v>USTI FATIMAH SARI SITORUS PANE, S.KOM., M.KOM</v>
          </cell>
        </row>
        <row r="40">
          <cell r="B40" t="str">
            <v>AYI</v>
          </cell>
          <cell r="C40" t="str">
            <v>ASYAHRI HADI NASYUHA, S.KOM., M.KOM</v>
          </cell>
        </row>
        <row r="41">
          <cell r="B41" t="str">
            <v>AMI</v>
          </cell>
          <cell r="C41" t="str">
            <v>FIRAHMI RIZKI, S.KOM., M.KOM</v>
          </cell>
        </row>
        <row r="42">
          <cell r="B42" t="str">
            <v>TUGI</v>
          </cell>
          <cell r="C42" t="str">
            <v>TUGIONO, S.KOM., M.KOM</v>
          </cell>
        </row>
        <row r="43">
          <cell r="B43" t="str">
            <v>GS</v>
          </cell>
          <cell r="C43" t="str">
            <v>GUNTUR SYAHPUTRA, S. KOM., M. KOM</v>
          </cell>
        </row>
        <row r="44">
          <cell r="B44" t="str">
            <v>MIS</v>
          </cell>
          <cell r="C44" t="str">
            <v>MOCH. ISWAN PERANGIN-ANGIN, S. KOM., M. KOM</v>
          </cell>
        </row>
        <row r="45">
          <cell r="B45" t="str">
            <v>AZL</v>
          </cell>
          <cell r="C45" t="str">
            <v>AZLAN, S. KOM., M. KOM</v>
          </cell>
        </row>
        <row r="46">
          <cell r="B46" t="str">
            <v>FS</v>
          </cell>
          <cell r="C46" t="str">
            <v>FIFIN SONATA, S. KOM., M. KOM</v>
          </cell>
        </row>
        <row r="47">
          <cell r="B47" t="str">
            <v>JUN</v>
          </cell>
          <cell r="C47" t="str">
            <v>JUNIAR HUTAGALUNG, S. KOM., M. KOM</v>
          </cell>
        </row>
        <row r="48">
          <cell r="B48" t="str">
            <v>DHP</v>
          </cell>
          <cell r="C48" t="str">
            <v>DESKI HELSA PANE, S. KOM., M. KOM</v>
          </cell>
        </row>
        <row r="49">
          <cell r="B49" t="str">
            <v>EFG</v>
          </cell>
          <cell r="C49" t="str">
            <v>ERIKA FAHMI GINTING, S. KOM., M. KOM</v>
          </cell>
        </row>
        <row r="50">
          <cell r="B50" t="str">
            <v>AA</v>
          </cell>
          <cell r="C50" t="str">
            <v>AFDAL ALHAFIZ, S.KOM., M. KOM</v>
          </cell>
        </row>
        <row r="51">
          <cell r="B51" t="str">
            <v>KI</v>
          </cell>
          <cell r="C51" t="str">
            <v>KHAIRI IBNUTAMA, S.KOM., M. KOM</v>
          </cell>
        </row>
        <row r="52">
          <cell r="B52" t="str">
            <v>MH</v>
          </cell>
          <cell r="C52" t="str">
            <v>MASYUNI HUTASUHUT, S.KOM., M. KOM</v>
          </cell>
        </row>
        <row r="53">
          <cell r="B53" t="str">
            <v>MGS</v>
          </cell>
          <cell r="C53" t="str">
            <v>MHD. GILANG SURYANATA, S.KOM., M. KOM</v>
          </cell>
        </row>
        <row r="54">
          <cell r="B54" t="str">
            <v>NLG</v>
          </cell>
          <cell r="C54" t="str">
            <v>NUR YANTI LUMBAN GAOL, S.KOM., M. KOM</v>
          </cell>
        </row>
        <row r="55">
          <cell r="B55" t="str">
            <v>ZP</v>
          </cell>
          <cell r="C55" t="str">
            <v>ZAIMAH PANJAITAN, S.KOM., M. KOM</v>
          </cell>
        </row>
        <row r="56">
          <cell r="B56" t="str">
            <v>WR</v>
          </cell>
          <cell r="C56" t="str">
            <v>WAHYU RIANSAH, S. KOM., M. KOM</v>
          </cell>
        </row>
        <row r="57">
          <cell r="B57" t="str">
            <v>RS</v>
          </cell>
          <cell r="C57" t="str">
            <v>RENDY SYAHPUTRA, S. KOM., M. KOM</v>
          </cell>
        </row>
        <row r="58">
          <cell r="B58" t="str">
            <v>DR</v>
          </cell>
          <cell r="C58" t="str">
            <v>DUDI RAHMADIANSYAH, ST., MT</v>
          </cell>
        </row>
        <row r="59">
          <cell r="B59" t="str">
            <v>ALI</v>
          </cell>
          <cell r="C59" t="str">
            <v>ALI IKHWAN, S.KOM., M.KOM.</v>
          </cell>
        </row>
        <row r="60">
          <cell r="B60" t="str">
            <v>ARI</v>
          </cell>
          <cell r="C60" t="str">
            <v>NG. ARRI YANNI, ST., M. KOM.</v>
          </cell>
        </row>
        <row r="61">
          <cell r="B61" t="str">
            <v>SAM</v>
          </cell>
          <cell r="C61" t="str">
            <v>SAMSUDDIN, S.T., M.KOM</v>
          </cell>
        </row>
        <row r="62">
          <cell r="B62" t="str">
            <v>MY</v>
          </cell>
          <cell r="C62" t="str">
            <v>MUHAMMAD YANI, ST., MT</v>
          </cell>
        </row>
        <row r="63">
          <cell r="B63" t="str">
            <v>WS</v>
          </cell>
          <cell r="C63" t="str">
            <v>WIKY SABARDI, ST, MT.</v>
          </cell>
        </row>
        <row r="64">
          <cell r="B64" t="str">
            <v>MUL</v>
          </cell>
          <cell r="C64" t="str">
            <v>MULKAN ISKANDAR NASUTION, ST., MT.</v>
          </cell>
        </row>
        <row r="65">
          <cell r="B65" t="str">
            <v>HRY</v>
          </cell>
          <cell r="C65" t="str">
            <v>HERRIYANCE, S.T., M. KOM</v>
          </cell>
        </row>
        <row r="66">
          <cell r="B66" t="str">
            <v>EP</v>
          </cell>
          <cell r="C66" t="str">
            <v>ERWIN PANGGABEAN, S.T., M.KOM</v>
          </cell>
        </row>
        <row r="67">
          <cell r="B67" t="str">
            <v>ILY</v>
          </cell>
          <cell r="C67" t="str">
            <v>M. ILYAS, M. KOM</v>
          </cell>
        </row>
        <row r="68">
          <cell r="B68" t="str">
            <v>DEV</v>
          </cell>
          <cell r="C68" t="str">
            <v>DEVRI SUHERDI, S. KOM., M. KOM</v>
          </cell>
        </row>
        <row r="69">
          <cell r="B69" t="str">
            <v>ISMA</v>
          </cell>
          <cell r="C69" t="str">
            <v>ISMAWARDI SANTOSO, SPd., MS</v>
          </cell>
        </row>
        <row r="70">
          <cell r="B70" t="str">
            <v>RK</v>
          </cell>
          <cell r="C70" t="str">
            <v>RINI KUSTINI, SS, MS</v>
          </cell>
        </row>
        <row r="71">
          <cell r="B71" t="str">
            <v>SOB</v>
          </cell>
          <cell r="C71" t="str">
            <v>Drs. SOBIRIN, SH., M.Si</v>
          </cell>
        </row>
        <row r="72">
          <cell r="B72" t="str">
            <v>ZL</v>
          </cell>
          <cell r="C72" t="str">
            <v>ZULKIFLI LUBIS, SE., MM</v>
          </cell>
        </row>
        <row r="73">
          <cell r="B73" t="str">
            <v>RG</v>
          </cell>
          <cell r="C73" t="str">
            <v>RUDI GUNAWAN, SE., M.Si</v>
          </cell>
        </row>
        <row r="74">
          <cell r="B74" t="str">
            <v>SY</v>
          </cell>
          <cell r="C74" t="str">
            <v>SUARDI YAKUB, SE., MM</v>
          </cell>
        </row>
        <row r="75">
          <cell r="B75" t="str">
            <v>JH</v>
          </cell>
          <cell r="C75" t="str">
            <v>JUFRI HALIM, SE, MM</v>
          </cell>
        </row>
        <row r="76">
          <cell r="B76" t="str">
            <v>AC</v>
          </cell>
          <cell r="C76" t="str">
            <v>DRS. AHMAD CALAM, MA</v>
          </cell>
        </row>
        <row r="77">
          <cell r="B77" t="str">
            <v>SU</v>
          </cell>
          <cell r="C77" t="str">
            <v>SUHARSIL, SE, MM</v>
          </cell>
        </row>
        <row r="78">
          <cell r="B78" t="str">
            <v>IM</v>
          </cell>
          <cell r="C78" t="str">
            <v>ITA MARIAMI, SE, M.Si</v>
          </cell>
        </row>
        <row r="79">
          <cell r="B79" t="str">
            <v>SM</v>
          </cell>
          <cell r="C79" t="str">
            <v>SRI MURNIYANTI, SS., MM.</v>
          </cell>
        </row>
        <row r="80">
          <cell r="B80" t="str">
            <v>FT</v>
          </cell>
          <cell r="C80" t="str">
            <v>ELFITRIANI, S.Pd, MS</v>
          </cell>
        </row>
        <row r="81">
          <cell r="B81" t="str">
            <v>RM</v>
          </cell>
          <cell r="C81" t="str">
            <v>RINA MAHYUNI, S.Pd, MS.</v>
          </cell>
        </row>
        <row r="82">
          <cell r="B82" t="str">
            <v>NIH</v>
          </cell>
          <cell r="C82" t="str">
            <v>NURUL INAYAH HUTASUHUT, S.Pd.I., M.Hum</v>
          </cell>
        </row>
        <row r="83">
          <cell r="B83" t="str">
            <v>DSU</v>
          </cell>
          <cell r="C83" t="str">
            <v>DRA. DENNY SUSANTI, MA</v>
          </cell>
        </row>
        <row r="84">
          <cell r="B84" t="str">
            <v>WRN</v>
          </cell>
          <cell r="C84" t="str">
            <v>WARSIMAN, SH, MH</v>
          </cell>
        </row>
        <row r="85">
          <cell r="B85" t="str">
            <v>TH</v>
          </cell>
          <cell r="C85" t="str">
            <v>TIN HERNIYANI, SE., MM</v>
          </cell>
        </row>
        <row r="86">
          <cell r="B86" t="str">
            <v>ANA</v>
          </cell>
          <cell r="C86" t="str">
            <v>ANA UZLA BATUBARA, S. Si., M.Si</v>
          </cell>
        </row>
        <row r="87">
          <cell r="B87" t="str">
            <v>EEM</v>
          </cell>
          <cell r="C87" t="str">
            <v>DRS. ELLY EZIR MARPAUNG, MS</v>
          </cell>
        </row>
        <row r="88">
          <cell r="B88" t="str">
            <v>AJB</v>
          </cell>
          <cell r="C88" t="str">
            <v>DRS. ABDUL JALAL BATUBARA, M.AP</v>
          </cell>
        </row>
        <row r="89">
          <cell r="B89" t="str">
            <v>HI</v>
          </cell>
          <cell r="C89" t="str">
            <v>HALIZA IRFANI SE, S.KOM, MM</v>
          </cell>
        </row>
        <row r="90">
          <cell r="B90" t="str">
            <v>PR</v>
          </cell>
          <cell r="C90" t="str">
            <v>PANDAPOTAN RITONGA, SE, MM</v>
          </cell>
        </row>
        <row r="91">
          <cell r="B91" t="str">
            <v>BW</v>
          </cell>
          <cell r="C91" t="str">
            <v>DR. BAMBANG WIDJANARKO, SE, M.Si</v>
          </cell>
        </row>
        <row r="92">
          <cell r="B92" t="str">
            <v>SAH</v>
          </cell>
          <cell r="C92" t="str">
            <v>SAHRUDIN, S.Pdi</v>
          </cell>
        </row>
        <row r="93">
          <cell r="B93" t="str">
            <v>HUK</v>
          </cell>
          <cell r="C93" t="str">
            <v>DRS. HUKENDIK HUTABARAT, M. PD</v>
          </cell>
        </row>
        <row r="94">
          <cell r="B94" t="str">
            <v>FL</v>
          </cell>
          <cell r="C94" t="str">
            <v>FRENKY LEONARD, SE., Ak., M.Si</v>
          </cell>
        </row>
        <row r="95">
          <cell r="B95" t="str">
            <v>VWS</v>
          </cell>
          <cell r="C95" t="str">
            <v>VINA WINDA SARI, SE., M. Ak</v>
          </cell>
        </row>
        <row r="96">
          <cell r="B96" t="str">
            <v>HRH</v>
          </cell>
          <cell r="C96" t="str">
            <v>Dr. Ir. HAIRULSYAH, M.Si</v>
          </cell>
        </row>
        <row r="97">
          <cell r="B97" t="str">
            <v>AW</v>
          </cell>
          <cell r="C97" t="str">
            <v>ABDUL WAHAB, SE., M. Si</v>
          </cell>
        </row>
        <row r="98">
          <cell r="B98" t="str">
            <v>DNA</v>
          </cell>
          <cell r="C98" t="str">
            <v>DINA OCTAVIA, S. SOS., M. I. KOM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UOTA DOSEN"/>
      <sheetName val="SEM 1 GEL 2"/>
      <sheetName val="SEM 1 GEL 3"/>
      <sheetName val="ROSTER SEM 3"/>
      <sheetName val="ROSTER SEM 7 TRANSFER"/>
      <sheetName val="SMS6"/>
      <sheetName val="Roster SEM 6"/>
      <sheetName val="Roster SEM 62"/>
      <sheetName val="Roster SEM 32"/>
      <sheetName val="test"/>
      <sheetName val="Roster SEM 13"/>
      <sheetName val="Roster SEM 12"/>
      <sheetName val="Roster SEM 5"/>
      <sheetName val="sheet sem untuk bkd"/>
      <sheetName val="Roster SEM 7 (2)"/>
      <sheetName val="Roster SEM 1"/>
      <sheetName val="Roster SEM 2 (2)"/>
      <sheetName val="Roster SEM 7"/>
      <sheetName val="Roster SEM 2"/>
      <sheetName val="Roster SEM 4"/>
    </sheetNames>
    <sheetDataSet>
      <sheetData sheetId="0">
        <row r="6">
          <cell r="B6" t="str">
            <v>BA</v>
          </cell>
          <cell r="C6" t="str">
            <v>BADRUL ANWAR, S.E., S.KOM, M.KOM</v>
          </cell>
        </row>
        <row r="7">
          <cell r="B7" t="str">
            <v>HJ</v>
          </cell>
          <cell r="C7" t="str">
            <v>HENDRA JAYA, S.KOM, M.KOM</v>
          </cell>
        </row>
        <row r="8">
          <cell r="B8" t="str">
            <v>HW</v>
          </cell>
          <cell r="C8" t="str">
            <v>HENDRYAN WINATA, S.KOM, M.KOM</v>
          </cell>
        </row>
        <row r="9">
          <cell r="B9" t="str">
            <v>DAR</v>
          </cell>
          <cell r="C9" t="str">
            <v>MUHAMMAD DAHRIA, S.E., S.KOM., M.KOM</v>
          </cell>
        </row>
        <row r="10">
          <cell r="B10" t="str">
            <v>MS</v>
          </cell>
          <cell r="C10" t="str">
            <v>MUHAMMAD SYAHRIL, S.E., M.KOM</v>
          </cell>
        </row>
        <row r="11">
          <cell r="B11" t="str">
            <v>IZ</v>
          </cell>
          <cell r="C11" t="str">
            <v>ISKANDAR ZULKARNAIN, S.T., M.KOM</v>
          </cell>
        </row>
        <row r="12">
          <cell r="B12" t="str">
            <v>SNA</v>
          </cell>
          <cell r="C12" t="str">
            <v>SAIFUL NUR ARIF, SE., S.KOM., M.KOM</v>
          </cell>
        </row>
        <row r="13">
          <cell r="B13" t="str">
            <v>MR</v>
          </cell>
          <cell r="C13" t="str">
            <v>MUKHLIS RAMADHAN, S.E., M.KOM</v>
          </cell>
        </row>
        <row r="14">
          <cell r="B14" t="str">
            <v>AFB</v>
          </cell>
          <cell r="C14" t="str">
            <v>AHMAD FITRI BOY, S.KOM, M.KOM</v>
          </cell>
        </row>
        <row r="15">
          <cell r="B15" t="str">
            <v>DD</v>
          </cell>
          <cell r="C15" t="str">
            <v>DEDI SETIAWAN, S.KOM, M.KOM</v>
          </cell>
        </row>
        <row r="16">
          <cell r="B16" t="str">
            <v>AZA</v>
          </cell>
          <cell r="C16" t="str">
            <v>AZANUDDIN, S.KOM., M.KOM</v>
          </cell>
        </row>
        <row r="17">
          <cell r="B17" t="str">
            <v>ARD</v>
          </cell>
          <cell r="C17" t="str">
            <v>ARDIANTO PRANATA, S.KOM., M.KOM</v>
          </cell>
        </row>
        <row r="18">
          <cell r="B18" t="str">
            <v>PSR</v>
          </cell>
          <cell r="C18" t="str">
            <v>PUJI SARI RAMADHAN, S.KOM., M.KOM</v>
          </cell>
        </row>
        <row r="19">
          <cell r="B19" t="str">
            <v>EGI</v>
          </cell>
          <cell r="C19" t="str">
            <v>EGI AFFANDI, S. KOM., M.KOM</v>
          </cell>
        </row>
        <row r="20">
          <cell r="B20" t="str">
            <v>ZA</v>
          </cell>
          <cell r="C20" t="str">
            <v>DR. ZULFIAN AZMI, S.T., M.KOM</v>
          </cell>
        </row>
        <row r="21">
          <cell r="B21" t="str">
            <v>TRI</v>
          </cell>
          <cell r="C21" t="str">
            <v>TRINANDA SYAHPUTRA, S.KOM, M.KOM</v>
          </cell>
        </row>
        <row r="22">
          <cell r="B22" t="str">
            <v>BN</v>
          </cell>
          <cell r="C22" t="str">
            <v>BENI ANDIKA, S.T., S.KOM, M.KOM</v>
          </cell>
        </row>
        <row r="23">
          <cell r="B23" t="str">
            <v>DS</v>
          </cell>
          <cell r="C23" t="str">
            <v>DARJAT SARIPURNA, S.KOM, M.KOM</v>
          </cell>
        </row>
        <row r="24">
          <cell r="B24" t="str">
            <v>MZ</v>
          </cell>
          <cell r="C24" t="str">
            <v>MUHAMMAD ZUNAIDI, S.E., M.KOM</v>
          </cell>
        </row>
        <row r="25">
          <cell r="B25" t="str">
            <v>NBN</v>
          </cell>
          <cell r="C25" t="str">
            <v>NURCAHYO BUDI NUGROHO, S.KOM, M.KOM</v>
          </cell>
        </row>
        <row r="26">
          <cell r="B26" t="str">
            <v>SAN</v>
          </cell>
          <cell r="C26" t="str">
            <v>SANIMAN, S.T., M.KOM</v>
          </cell>
        </row>
        <row r="27">
          <cell r="B27" t="str">
            <v>YOP</v>
          </cell>
          <cell r="C27" t="str">
            <v>YOPI HENDRO SYAHPUTRA, S.T., M.KOM</v>
          </cell>
        </row>
        <row r="28">
          <cell r="B28" t="str">
            <v>DIC</v>
          </cell>
          <cell r="C28" t="str">
            <v>DR. DICKY NOFRIANSYAH, S.KOM, M.KOM</v>
          </cell>
        </row>
        <row r="29">
          <cell r="B29" t="str">
            <v>PUR</v>
          </cell>
          <cell r="C29" t="str">
            <v>PURWADI, S.KOM, M.KOM</v>
          </cell>
        </row>
        <row r="30">
          <cell r="B30" t="str">
            <v>KML</v>
          </cell>
          <cell r="C30" t="str">
            <v>KAMIL ERWANSYAH, S.KOM., M.KOM</v>
          </cell>
        </row>
        <row r="31">
          <cell r="B31" t="str">
            <v>WRM</v>
          </cell>
          <cell r="C31" t="str">
            <v>WIDIARTI RISTA MAYA, ST, M.KOM</v>
          </cell>
        </row>
        <row r="32">
          <cell r="B32" t="str">
            <v>FAI</v>
          </cell>
          <cell r="C32" t="str">
            <v>FAISAL TAUFIK, S.KOM., M. KOM</v>
          </cell>
        </row>
        <row r="33">
          <cell r="B33" t="str">
            <v>YS</v>
          </cell>
          <cell r="C33" t="str">
            <v>YOHANNI SYAHRA, S.Si, M.KOM</v>
          </cell>
        </row>
        <row r="34">
          <cell r="B34" t="str">
            <v>MAR</v>
          </cell>
          <cell r="C34" t="str">
            <v>MARSONO, S.KOM, M.KOM</v>
          </cell>
        </row>
        <row r="35">
          <cell r="B35" t="str">
            <v>ISH</v>
          </cell>
          <cell r="C35" t="str">
            <v>ISHAK, S.KOM, M.KOM</v>
          </cell>
        </row>
        <row r="36">
          <cell r="B36" t="str">
            <v>JAK</v>
          </cell>
          <cell r="C36" t="str">
            <v>JAKA PRAYUDHA, S.KOM., M.KOM</v>
          </cell>
        </row>
        <row r="37">
          <cell r="B37" t="str">
            <v>MIL</v>
          </cell>
          <cell r="C37" t="str">
            <v>MILFA YETRI, S.KOM., M.KOM</v>
          </cell>
        </row>
        <row r="38">
          <cell r="B38" t="str">
            <v>HFZ</v>
          </cell>
          <cell r="C38" t="str">
            <v>HAFIZAH, S.KOM., M.KOM</v>
          </cell>
        </row>
        <row r="39">
          <cell r="B39" t="str">
            <v>SYA</v>
          </cell>
          <cell r="C39" t="str">
            <v>MUHAMMAD SYAIFUDDIN, S. KOM., M. KOM</v>
          </cell>
        </row>
        <row r="40">
          <cell r="B40" t="str">
            <v>RIC</v>
          </cell>
          <cell r="C40" t="str">
            <v>RICO IMANTA GINTING, S.KOM., M.KOM</v>
          </cell>
        </row>
        <row r="41">
          <cell r="B41" t="str">
            <v>UST</v>
          </cell>
          <cell r="C41" t="str">
            <v>USTI FATIMAH SARI SITORUS PANE, S.KOM., M.KOM</v>
          </cell>
        </row>
        <row r="42">
          <cell r="B42" t="str">
            <v>AYI</v>
          </cell>
          <cell r="C42" t="str">
            <v>DR. ASYAHRI HADI NASYUHA, S.KOM., M.KOM</v>
          </cell>
        </row>
        <row r="43">
          <cell r="B43" t="str">
            <v>AMI</v>
          </cell>
          <cell r="C43" t="str">
            <v>FIRAHMI RIZKI, S.KOM., M.KOM</v>
          </cell>
        </row>
        <row r="44">
          <cell r="B44" t="str">
            <v>TUGI</v>
          </cell>
          <cell r="C44" t="str">
            <v>TUGIONO, S.KOM., M.KOM</v>
          </cell>
        </row>
        <row r="45">
          <cell r="B45" t="str">
            <v>GS</v>
          </cell>
          <cell r="C45" t="str">
            <v>GUNTUR SYAHPUTRA, S. KOM., M. KOM</v>
          </cell>
        </row>
        <row r="46">
          <cell r="B46" t="str">
            <v>MIS</v>
          </cell>
          <cell r="C46" t="str">
            <v>MOCH. ISWAN PERANGIN-ANGIN, S. KOM., M. KOM</v>
          </cell>
        </row>
        <row r="47">
          <cell r="B47" t="str">
            <v>AZL</v>
          </cell>
          <cell r="C47" t="str">
            <v>AZLAN, S. KOM., M. KOM</v>
          </cell>
        </row>
        <row r="48">
          <cell r="B48" t="str">
            <v>FS</v>
          </cell>
          <cell r="C48" t="str">
            <v>FIFIN SONATA, S. KOM., M. KOM</v>
          </cell>
        </row>
        <row r="49">
          <cell r="B49" t="str">
            <v>JUN</v>
          </cell>
          <cell r="C49" t="str">
            <v>JUNIAR HUTAGALUNG, S. KOM., M. KOM</v>
          </cell>
        </row>
        <row r="50">
          <cell r="B50" t="str">
            <v>DHP</v>
          </cell>
          <cell r="C50" t="str">
            <v>DESKI HELSA PANE, S. KOM., M. KOM</v>
          </cell>
        </row>
        <row r="51">
          <cell r="B51" t="str">
            <v>EFG</v>
          </cell>
          <cell r="C51" t="str">
            <v>ERIKA FAHMI GINTING, S. KOM., M. KOM</v>
          </cell>
        </row>
        <row r="52">
          <cell r="B52" t="str">
            <v>AA</v>
          </cell>
          <cell r="C52" t="str">
            <v>AFDAL ALHAFIZ, S.KOM., M. KOM</v>
          </cell>
        </row>
        <row r="53">
          <cell r="B53" t="str">
            <v>KI</v>
          </cell>
          <cell r="C53" t="str">
            <v>KHAIRI IBNUTAMA, S.KOM., M. KOM</v>
          </cell>
        </row>
        <row r="54">
          <cell r="B54" t="str">
            <v>MH</v>
          </cell>
          <cell r="C54" t="str">
            <v>MASYUNI HUTASUHUT, S.KOM., M. KOM</v>
          </cell>
        </row>
        <row r="55">
          <cell r="B55" t="str">
            <v>MGS</v>
          </cell>
          <cell r="C55" t="str">
            <v>MHD. GILANG SURYANATA, S.KOM., M. KOM</v>
          </cell>
        </row>
        <row r="56">
          <cell r="B56" t="str">
            <v>NLG</v>
          </cell>
          <cell r="C56" t="str">
            <v>NUR YANTI LUMBAN GAOL, S.KOM., M. KOM</v>
          </cell>
        </row>
        <row r="57">
          <cell r="B57" t="str">
            <v>ZP</v>
          </cell>
          <cell r="C57" t="str">
            <v>ZAIMAH PANJAITAN, S.KOM., M. KOM</v>
          </cell>
        </row>
        <row r="58">
          <cell r="B58" t="str">
            <v>DR</v>
          </cell>
          <cell r="C58" t="str">
            <v>DUDI RAHMADIANSYAH, ST., MT</v>
          </cell>
        </row>
        <row r="59">
          <cell r="B59" t="str">
            <v>DEV</v>
          </cell>
          <cell r="C59" t="str">
            <v>DEVRI SUHERDI, S. KOM., M. KOM</v>
          </cell>
        </row>
        <row r="60">
          <cell r="B60" t="str">
            <v>WR</v>
          </cell>
          <cell r="C60" t="str">
            <v>WAHYU RIANSAH, S. KOM., M. KOM</v>
          </cell>
        </row>
        <row r="61">
          <cell r="B61" t="str">
            <v>RS</v>
          </cell>
          <cell r="C61" t="str">
            <v>RENDY SYAHPUTRA, S. KOM., M. KOM</v>
          </cell>
        </row>
        <row r="62">
          <cell r="B62" t="str">
            <v>AAM</v>
          </cell>
          <cell r="C62" t="str">
            <v>AMRULLAH, S. KOM., M. KOM</v>
          </cell>
        </row>
        <row r="63">
          <cell r="B63" t="str">
            <v>ISMA</v>
          </cell>
          <cell r="C63" t="str">
            <v>ISMAWARDI SANTOSO, SPd., MS</v>
          </cell>
        </row>
        <row r="64">
          <cell r="B64" t="str">
            <v>RK</v>
          </cell>
          <cell r="C64" t="str">
            <v>RINI KUSTINI, SS, MS</v>
          </cell>
        </row>
        <row r="65">
          <cell r="B65" t="str">
            <v>SOB</v>
          </cell>
          <cell r="C65" t="str">
            <v>Drs. SOBIRIN, SH., M.Si</v>
          </cell>
        </row>
        <row r="66">
          <cell r="B66" t="str">
            <v>ZL</v>
          </cell>
          <cell r="C66" t="str">
            <v>ZULKIFLI LUBIS, SE., MM</v>
          </cell>
        </row>
        <row r="67">
          <cell r="B67" t="str">
            <v>RG</v>
          </cell>
          <cell r="C67" t="str">
            <v>DR. RUDI GUNAWAN, SE., M.Si</v>
          </cell>
        </row>
        <row r="68">
          <cell r="B68" t="str">
            <v>SK</v>
          </cell>
          <cell r="C68" t="str">
            <v>DRA.  SRI KUSNASARI, M.HUM</v>
          </cell>
        </row>
        <row r="69">
          <cell r="B69" t="str">
            <v>JH</v>
          </cell>
          <cell r="C69" t="str">
            <v>JUFRI HALIM, SE, MM</v>
          </cell>
        </row>
        <row r="70">
          <cell r="B70" t="str">
            <v>AC</v>
          </cell>
          <cell r="C70" t="str">
            <v>DR. AHMAD CALAM, MA</v>
          </cell>
        </row>
        <row r="71">
          <cell r="B71" t="str">
            <v>IM</v>
          </cell>
          <cell r="C71" t="str">
            <v>ITA MARIAMI, SE, M.Si</v>
          </cell>
        </row>
        <row r="72">
          <cell r="B72" t="str">
            <v>SM</v>
          </cell>
          <cell r="C72" t="str">
            <v>SRI MURNIYANTI, SS., MM.</v>
          </cell>
        </row>
        <row r="73">
          <cell r="B73" t="str">
            <v>FT</v>
          </cell>
          <cell r="C73" t="str">
            <v>ELFITRIANI, S.Pd, MS</v>
          </cell>
        </row>
        <row r="74">
          <cell r="B74" t="str">
            <v>RM</v>
          </cell>
          <cell r="C74" t="str">
            <v>RINA MAHYUNI, S.Pd, MS.</v>
          </cell>
        </row>
        <row r="75">
          <cell r="B75" t="str">
            <v>SY</v>
          </cell>
          <cell r="C75" t="str">
            <v>SUARDI YAKUB, SE., MM</v>
          </cell>
        </row>
        <row r="76">
          <cell r="B76" t="str">
            <v>VWS</v>
          </cell>
          <cell r="C76" t="str">
            <v>VINA WINDA SARI, SE., M. Ak</v>
          </cell>
        </row>
        <row r="77">
          <cell r="B77" t="str">
            <v>HRH</v>
          </cell>
          <cell r="C77" t="str">
            <v>Dr. Ir. HAIRULSYAH, M.Si</v>
          </cell>
        </row>
        <row r="78">
          <cell r="B78" t="str">
            <v>DSU</v>
          </cell>
          <cell r="C78" t="str">
            <v>DRA. DENNY SUSANTI, MA</v>
          </cell>
        </row>
        <row r="79">
          <cell r="B79" t="str">
            <v>WRN</v>
          </cell>
          <cell r="C79" t="str">
            <v>WARSIMAN, SH, MH</v>
          </cell>
        </row>
        <row r="80">
          <cell r="B80" t="str">
            <v>TH</v>
          </cell>
          <cell r="C80" t="str">
            <v>TIN HERNIYANI, SE., MM</v>
          </cell>
        </row>
        <row r="81">
          <cell r="B81" t="str">
            <v>SAH</v>
          </cell>
          <cell r="C81" t="str">
            <v>SAHRUDIN, S.Pdi</v>
          </cell>
        </row>
        <row r="82">
          <cell r="B82" t="str">
            <v>HUK</v>
          </cell>
          <cell r="C82" t="str">
            <v>DRS. HUKENDIK HUTABARAT, M. PD</v>
          </cell>
        </row>
        <row r="83">
          <cell r="B83" t="str">
            <v>EEM</v>
          </cell>
          <cell r="C83" t="str">
            <v>DR. ELLY EZIER MARPAUNG</v>
          </cell>
        </row>
        <row r="84">
          <cell r="B84" t="str">
            <v>SFR</v>
          </cell>
          <cell r="C84" t="str">
            <v>SYARIFAH FADILLAH REZKY, S. KOM., M. KOM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UOTA DOSEN"/>
      <sheetName val="SEM 1 GEL 2"/>
      <sheetName val="SEM 1 GEL 3"/>
      <sheetName val="ROSTER SEM 3"/>
      <sheetName val="ROSTER SEM 7 TRANSFER"/>
      <sheetName val="SMS6"/>
      <sheetName val="Roster SEM 6"/>
      <sheetName val="Roster SEM 62"/>
      <sheetName val="Roster SEM 32"/>
      <sheetName val="test"/>
      <sheetName val="Roster SEM 13"/>
      <sheetName val="Roster SEM 12"/>
      <sheetName val="Roster SEM 5"/>
      <sheetName val="sheet sem untuk bkd"/>
      <sheetName val="Roster SEM 7 (2)"/>
      <sheetName val="Roster SEM 1"/>
      <sheetName val="Roster SEM 2 (2)"/>
      <sheetName val="Roster SEM 7"/>
      <sheetName val="Roster SEM 2"/>
      <sheetName val="Roster SEM 4"/>
    </sheetNames>
    <sheetDataSet>
      <sheetData sheetId="0">
        <row r="6">
          <cell r="B6" t="str">
            <v>BA</v>
          </cell>
          <cell r="C6" t="str">
            <v>BADRUL ANWAR, S.E., S.KOM, M.KOM</v>
          </cell>
        </row>
        <row r="7">
          <cell r="B7" t="str">
            <v>HJ</v>
          </cell>
          <cell r="C7" t="str">
            <v>HENDRA JAYA, S.KOM, M.KOM</v>
          </cell>
        </row>
        <row r="8">
          <cell r="B8" t="str">
            <v>HW</v>
          </cell>
          <cell r="C8" t="str">
            <v>HENDRYAN WINATA, S.KOM, M.KOM</v>
          </cell>
        </row>
        <row r="9">
          <cell r="B9" t="str">
            <v>DAR</v>
          </cell>
          <cell r="C9" t="str">
            <v>MUHAMMAD DAHRIA, S.E., S.KOM., M.KOM</v>
          </cell>
        </row>
        <row r="10">
          <cell r="B10" t="str">
            <v>MS</v>
          </cell>
          <cell r="C10" t="str">
            <v>MUHAMMAD SYAHRIL, S.E., M.KOM</v>
          </cell>
        </row>
        <row r="11">
          <cell r="B11" t="str">
            <v>IZ</v>
          </cell>
          <cell r="C11" t="str">
            <v>ISKANDAR ZULKARNAIN, S.T., M.KOM</v>
          </cell>
        </row>
        <row r="12">
          <cell r="B12" t="str">
            <v>SNA</v>
          </cell>
          <cell r="C12" t="str">
            <v>SAIFUL NUR ARIF, SE., S.KOM., M.KOM</v>
          </cell>
        </row>
        <row r="13">
          <cell r="B13" t="str">
            <v>MR</v>
          </cell>
          <cell r="C13" t="str">
            <v>MUKHLIS RAMADHAN, S.E., M.KOM</v>
          </cell>
        </row>
        <row r="14">
          <cell r="B14" t="str">
            <v>AFB</v>
          </cell>
          <cell r="C14" t="str">
            <v>AHMAD FITRI BOY, S.KOM, M.KOM</v>
          </cell>
        </row>
        <row r="15">
          <cell r="B15" t="str">
            <v>DD</v>
          </cell>
          <cell r="C15" t="str">
            <v>DEDI SETIAWAN, S.KOM, M.KOM</v>
          </cell>
        </row>
        <row r="16">
          <cell r="B16" t="str">
            <v>AZA</v>
          </cell>
          <cell r="C16" t="str">
            <v>AZANUDDIN, S.KOM., M.KOM</v>
          </cell>
        </row>
        <row r="17">
          <cell r="B17" t="str">
            <v>ARD</v>
          </cell>
          <cell r="C17" t="str">
            <v>ARDIANTO PRANATA, S.KOM., M.KOM</v>
          </cell>
        </row>
        <row r="18">
          <cell r="B18" t="str">
            <v>PSR</v>
          </cell>
          <cell r="C18" t="str">
            <v>PUJI SARI RAMADHAN, S.KOM., M.KOM</v>
          </cell>
        </row>
        <row r="19">
          <cell r="B19" t="str">
            <v>EGI</v>
          </cell>
          <cell r="C19" t="str">
            <v>EGI AFFANDI, S. KOM., M.KOM</v>
          </cell>
        </row>
        <row r="20">
          <cell r="B20" t="str">
            <v>ZA</v>
          </cell>
          <cell r="C20" t="str">
            <v>DR. ZULFIAN AZMI, S.T., M.KOM</v>
          </cell>
        </row>
        <row r="21">
          <cell r="B21" t="str">
            <v>TRI</v>
          </cell>
          <cell r="C21" t="str">
            <v>TRINANDA SYAHPUTRA, S.KOM, M.KOM</v>
          </cell>
        </row>
        <row r="22">
          <cell r="B22" t="str">
            <v>BN</v>
          </cell>
          <cell r="C22" t="str">
            <v>BENI ANDIKA, S.T., S.KOM, M.KOM</v>
          </cell>
        </row>
        <row r="23">
          <cell r="B23" t="str">
            <v>DS</v>
          </cell>
          <cell r="C23" t="str">
            <v>DARJAT SARIPURNA, S.KOM, M.KOM</v>
          </cell>
        </row>
        <row r="24">
          <cell r="B24" t="str">
            <v>MZ</v>
          </cell>
          <cell r="C24" t="str">
            <v>MUHAMMAD ZUNAIDI, S.E., M.KOM</v>
          </cell>
        </row>
        <row r="25">
          <cell r="B25" t="str">
            <v>NBN</v>
          </cell>
          <cell r="C25" t="str">
            <v>NURCAHYO BUDI NUGROHO, S.KOM, M.KOM</v>
          </cell>
        </row>
        <row r="26">
          <cell r="B26" t="str">
            <v>SAN</v>
          </cell>
          <cell r="C26" t="str">
            <v>SANIMAN, S.T., M.KOM</v>
          </cell>
        </row>
        <row r="27">
          <cell r="B27" t="str">
            <v>YOP</v>
          </cell>
          <cell r="C27" t="str">
            <v>YOPI HENDRO SYAHPUTRA, S.T., M.KOM</v>
          </cell>
        </row>
        <row r="28">
          <cell r="B28" t="str">
            <v>DIC</v>
          </cell>
          <cell r="C28" t="str">
            <v>DR. DICKY NOFRIANSYAH, S.KOM, M.KOM</v>
          </cell>
        </row>
        <row r="29">
          <cell r="B29" t="str">
            <v>PUR</v>
          </cell>
          <cell r="C29" t="str">
            <v>PURWADI, S.KOM, M.KOM</v>
          </cell>
        </row>
        <row r="30">
          <cell r="B30" t="str">
            <v>KML</v>
          </cell>
          <cell r="C30" t="str">
            <v>KAMIL ERWANSYAH, S.KOM., M.KOM</v>
          </cell>
        </row>
        <row r="31">
          <cell r="B31" t="str">
            <v>WRM</v>
          </cell>
          <cell r="C31" t="str">
            <v>WIDIARTI RISTA MAYA, ST, M.KOM</v>
          </cell>
        </row>
        <row r="32">
          <cell r="B32" t="str">
            <v>FAI</v>
          </cell>
          <cell r="C32" t="str">
            <v>FAISAL TAUFIK, S.KOM., M. KOM</v>
          </cell>
        </row>
        <row r="33">
          <cell r="B33" t="str">
            <v>YS</v>
          </cell>
          <cell r="C33" t="str">
            <v>YOHANNI SYAHRA, S.Si, M.KOM</v>
          </cell>
        </row>
        <row r="34">
          <cell r="B34" t="str">
            <v>MAR</v>
          </cell>
          <cell r="C34" t="str">
            <v>MARSONO, S.KOM, M.KOM</v>
          </cell>
        </row>
        <row r="35">
          <cell r="B35" t="str">
            <v>ISH</v>
          </cell>
          <cell r="C35" t="str">
            <v>ISHAK, S.KOM, M.KOM</v>
          </cell>
        </row>
        <row r="36">
          <cell r="B36" t="str">
            <v>JAK</v>
          </cell>
          <cell r="C36" t="str">
            <v>JAKA PRAYUDHA, S.KOM., M.KOM</v>
          </cell>
        </row>
        <row r="37">
          <cell r="B37" t="str">
            <v>MIL</v>
          </cell>
          <cell r="C37" t="str">
            <v>MILFA YETRI, S.KOM., M.KOM</v>
          </cell>
        </row>
        <row r="38">
          <cell r="B38" t="str">
            <v>HFZ</v>
          </cell>
          <cell r="C38" t="str">
            <v>HAFIZAH, S.KOM., M.KOM</v>
          </cell>
        </row>
        <row r="39">
          <cell r="B39" t="str">
            <v>SYA</v>
          </cell>
          <cell r="C39" t="str">
            <v>MUHAMMAD SYAIFUDDIN, S. KOM., M. KOM</v>
          </cell>
        </row>
        <row r="40">
          <cell r="B40" t="str">
            <v>RIC</v>
          </cell>
          <cell r="C40" t="str">
            <v>RICO IMANTA GINTING, S.KOM., M.KOM</v>
          </cell>
        </row>
        <row r="41">
          <cell r="B41" t="str">
            <v>UST</v>
          </cell>
          <cell r="C41" t="str">
            <v>USTI FATIMAH SARI SITORUS PANE, S.KOM., M.KOM</v>
          </cell>
        </row>
        <row r="42">
          <cell r="B42" t="str">
            <v>AYI</v>
          </cell>
          <cell r="C42" t="str">
            <v>DR. ASYAHRI HADI NASYUHA, S.KOM., M.KOM</v>
          </cell>
        </row>
        <row r="43">
          <cell r="B43" t="str">
            <v>AMI</v>
          </cell>
          <cell r="C43" t="str">
            <v>FIRAHMI RIZKI, S.KOM., M.KOM</v>
          </cell>
        </row>
        <row r="44">
          <cell r="B44" t="str">
            <v>TUGI</v>
          </cell>
          <cell r="C44" t="str">
            <v>TUGIONO, S.KOM., M.KOM</v>
          </cell>
        </row>
        <row r="45">
          <cell r="B45" t="str">
            <v>GS</v>
          </cell>
          <cell r="C45" t="str">
            <v>GUNTUR SYAHPUTRA, S. KOM., M. KOM</v>
          </cell>
        </row>
        <row r="46">
          <cell r="B46" t="str">
            <v>MIS</v>
          </cell>
          <cell r="C46" t="str">
            <v>MOCH. ISWAN PERANGIN-ANGIN, S. KOM., M. KOM</v>
          </cell>
        </row>
        <row r="47">
          <cell r="B47" t="str">
            <v>AZL</v>
          </cell>
          <cell r="C47" t="str">
            <v>AZLAN, S. KOM., M. KOM</v>
          </cell>
        </row>
        <row r="48">
          <cell r="B48" t="str">
            <v>FS</v>
          </cell>
          <cell r="C48" t="str">
            <v>FIFIN SONATA, S. KOM., M. KOM</v>
          </cell>
        </row>
        <row r="49">
          <cell r="B49" t="str">
            <v>JUN</v>
          </cell>
          <cell r="C49" t="str">
            <v>JUNIAR HUTAGALUNG, S. KOM., M. KOM</v>
          </cell>
        </row>
        <row r="50">
          <cell r="B50" t="str">
            <v>DHP</v>
          </cell>
          <cell r="C50" t="str">
            <v>DESKI HELSA PANE, S. KOM., M. KOM</v>
          </cell>
        </row>
        <row r="51">
          <cell r="B51" t="str">
            <v>EFG</v>
          </cell>
          <cell r="C51" t="str">
            <v>ERIKA FAHMI GINTING, S. KOM., M. KOM</v>
          </cell>
        </row>
        <row r="52">
          <cell r="B52" t="str">
            <v>AA</v>
          </cell>
          <cell r="C52" t="str">
            <v>AFDAL ALHAFIZ, S.KOM., M. KOM</v>
          </cell>
        </row>
        <row r="53">
          <cell r="B53" t="str">
            <v>KI</v>
          </cell>
          <cell r="C53" t="str">
            <v>KHAIRI IBNUTAMA, S.KOM., M. KOM</v>
          </cell>
        </row>
        <row r="54">
          <cell r="B54" t="str">
            <v>MH</v>
          </cell>
          <cell r="C54" t="str">
            <v>MASYUNI HUTASUHUT, S.KOM., M. KOM</v>
          </cell>
        </row>
        <row r="55">
          <cell r="B55" t="str">
            <v>MGS</v>
          </cell>
          <cell r="C55" t="str">
            <v>MHD. GILANG SURYANATA, S.KOM., M. KOM</v>
          </cell>
        </row>
        <row r="56">
          <cell r="B56" t="str">
            <v>NLG</v>
          </cell>
          <cell r="C56" t="str">
            <v>NUR YANTI LUMBAN GAOL, S.KOM., M. KOM</v>
          </cell>
        </row>
        <row r="57">
          <cell r="B57" t="str">
            <v>ZP</v>
          </cell>
          <cell r="C57" t="str">
            <v>ZAIMAH PANJAITAN, S.KOM., M. KOM</v>
          </cell>
        </row>
        <row r="58">
          <cell r="B58" t="str">
            <v>DR</v>
          </cell>
          <cell r="C58" t="str">
            <v>DUDI RAHMADIANSYAH, ST., MT</v>
          </cell>
        </row>
        <row r="59">
          <cell r="B59" t="str">
            <v>DEV</v>
          </cell>
          <cell r="C59" t="str">
            <v>DEVRI SUHERDI, S. KOM., M. KOM</v>
          </cell>
        </row>
        <row r="60">
          <cell r="B60" t="str">
            <v>WR</v>
          </cell>
          <cell r="C60" t="str">
            <v>WAHYU RIANSAH, S. KOM., M. KOM</v>
          </cell>
        </row>
        <row r="61">
          <cell r="B61" t="str">
            <v>RS</v>
          </cell>
          <cell r="C61" t="str">
            <v>RENDY SYAHPUTRA, S. KOM., M. KOM</v>
          </cell>
        </row>
        <row r="62">
          <cell r="B62" t="str">
            <v>AAM</v>
          </cell>
          <cell r="C62" t="str">
            <v>AMRULLAH, S. KOM., M. KOM</v>
          </cell>
        </row>
        <row r="63">
          <cell r="B63" t="str">
            <v>ISMA</v>
          </cell>
          <cell r="C63" t="str">
            <v>ISMAWARDI SANTOSO, SPd., MS</v>
          </cell>
        </row>
        <row r="64">
          <cell r="B64" t="str">
            <v>RK</v>
          </cell>
          <cell r="C64" t="str">
            <v>RINI KUSTINI, SS, MS</v>
          </cell>
        </row>
        <row r="65">
          <cell r="B65" t="str">
            <v>SOB</v>
          </cell>
          <cell r="C65" t="str">
            <v>Drs. SOBIRIN, SH., M.Si</v>
          </cell>
        </row>
        <row r="66">
          <cell r="B66" t="str">
            <v>ZL</v>
          </cell>
          <cell r="C66" t="str">
            <v>ZULKIFLI LUBIS, SE., MM</v>
          </cell>
        </row>
        <row r="67">
          <cell r="B67" t="str">
            <v>RG</v>
          </cell>
          <cell r="C67" t="str">
            <v>DR. RUDI GUNAWAN, SE., M.Si</v>
          </cell>
        </row>
        <row r="68">
          <cell r="B68" t="str">
            <v>SK</v>
          </cell>
          <cell r="C68" t="str">
            <v>DRA.  SRI KUSNASARI, M.HUM</v>
          </cell>
        </row>
        <row r="69">
          <cell r="B69" t="str">
            <v>JH</v>
          </cell>
          <cell r="C69" t="str">
            <v>JUFRI HALIM, SE, MM</v>
          </cell>
        </row>
        <row r="70">
          <cell r="B70" t="str">
            <v>AC</v>
          </cell>
          <cell r="C70" t="str">
            <v>DR. AHMAD CALAM, MA</v>
          </cell>
        </row>
        <row r="71">
          <cell r="B71" t="str">
            <v>IM</v>
          </cell>
          <cell r="C71" t="str">
            <v>ITA MARIAMI, SE, M.Si</v>
          </cell>
        </row>
        <row r="72">
          <cell r="B72" t="str">
            <v>SM</v>
          </cell>
          <cell r="C72" t="str">
            <v>SRI MURNIYANTI, SS., MM.</v>
          </cell>
        </row>
        <row r="73">
          <cell r="B73" t="str">
            <v>FT</v>
          </cell>
          <cell r="C73" t="str">
            <v>ELFITRIANI, S.Pd, MS</v>
          </cell>
        </row>
        <row r="74">
          <cell r="B74" t="str">
            <v>RM</v>
          </cell>
          <cell r="C74" t="str">
            <v>RINA MAHYUNI, S.Pd, MS.</v>
          </cell>
        </row>
        <row r="75">
          <cell r="B75" t="str">
            <v>SY</v>
          </cell>
          <cell r="C75" t="str">
            <v>SUARDI YAKUB, SE., MM</v>
          </cell>
        </row>
        <row r="76">
          <cell r="B76" t="str">
            <v>VWS</v>
          </cell>
          <cell r="C76" t="str">
            <v>VINA WINDA SARI, SE., M. Ak</v>
          </cell>
        </row>
        <row r="77">
          <cell r="B77" t="str">
            <v>HRH</v>
          </cell>
          <cell r="C77" t="str">
            <v>Dr. Ir. HAIRULSYAH, M.Si</v>
          </cell>
        </row>
        <row r="78">
          <cell r="B78" t="str">
            <v>DSU</v>
          </cell>
          <cell r="C78" t="str">
            <v>DRA. DENNY SUSANTI, MA</v>
          </cell>
        </row>
        <row r="79">
          <cell r="B79" t="str">
            <v>WRN</v>
          </cell>
          <cell r="C79" t="str">
            <v>WARSIMAN, SH, MH</v>
          </cell>
        </row>
        <row r="80">
          <cell r="B80" t="str">
            <v>TH</v>
          </cell>
          <cell r="C80" t="str">
            <v>TIN HERNIYANI, SE., MM</v>
          </cell>
        </row>
        <row r="81">
          <cell r="B81" t="str">
            <v>SAH</v>
          </cell>
          <cell r="C81" t="str">
            <v>SAHRUDIN, S.Pdi</v>
          </cell>
        </row>
        <row r="82">
          <cell r="B82" t="str">
            <v>HUK</v>
          </cell>
          <cell r="C82" t="str">
            <v>DRS. HUKENDIK HUTABARAT, M. PD</v>
          </cell>
        </row>
        <row r="83">
          <cell r="B83" t="str">
            <v>EEM</v>
          </cell>
          <cell r="C83" t="str">
            <v>DR. ELLY EZIER MARPAUNG</v>
          </cell>
        </row>
        <row r="84">
          <cell r="B84" t="str">
            <v>SFR</v>
          </cell>
          <cell r="C84" t="str">
            <v>SYARIFAH FADILLAH REZKY, S. KOM., M. KOM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JI_DOSEN TETAP"/>
      <sheetName val="DATA_DOSEN TETAP"/>
      <sheetName val="LAPORAN"/>
      <sheetName val="DONT DELETE"/>
      <sheetName val="AHMAD FITRI"/>
      <sheetName val="ARDANI"/>
      <sheetName val="BADRUL"/>
      <sheetName val="BENI"/>
      <sheetName val="DARJAT"/>
      <sheetName val="DICKY"/>
      <sheetName val="HENDRA"/>
      <sheetName val="HENDRYAN"/>
      <sheetName val="ISHAK"/>
      <sheetName val="ISKANDAR"/>
      <sheetName val="KAMIL"/>
      <sheetName val="MARSONO"/>
      <sheetName val="M.DAHRIA"/>
      <sheetName val="M.SYAHRIL"/>
      <sheetName val="M.ZUNAIDI"/>
      <sheetName val="MUKHLIS"/>
      <sheetName val="NURCAHYO"/>
      <sheetName val="PRAYUDI"/>
      <sheetName val="PURWADI"/>
      <sheetName val="SAIFUL"/>
      <sheetName val="SANIMAN"/>
      <sheetName val="SULINDAWATY"/>
      <sheetName val="WIDIARTI"/>
      <sheetName val="YOHANNI"/>
      <sheetName val="YOPI"/>
      <sheetName val="ZULFIAN"/>
      <sheetName val="CALAM"/>
      <sheetName val="ELFITRIANI"/>
      <sheetName val="ISMAWARDI"/>
      <sheetName val="ITA"/>
      <sheetName val="JUFRI"/>
      <sheetName val="RINA MAHYUNI"/>
      <sheetName val="RINI"/>
      <sheetName val="RUDI"/>
      <sheetName val="SRI MURNIYANTI"/>
      <sheetName val="SUARDI"/>
      <sheetName val="SUHARSIL"/>
      <sheetName val="ZULKIFLI"/>
      <sheetName val="DEDI"/>
      <sheetName val="NANDA"/>
      <sheetName val="FAHMI"/>
      <sheetName val="TUNJ_KEL"/>
      <sheetName val="TUNJ_KINERJA_DOSEN"/>
      <sheetName val="TBL_HONOR_MGJR"/>
      <sheetName val="TBL_GAJI_POKOK &amp; U_MAKAN"/>
      <sheetName val="TBL_GOL&amp;PANGKAT"/>
      <sheetName val="Sheet1"/>
    </sheetNames>
    <sheetDataSet>
      <sheetData sheetId="0">
        <row r="9">
          <cell r="B9" t="str">
            <v>0104058001</v>
          </cell>
          <cell r="C9" t="str">
            <v>AHMAD FITRI BOY, S.Kom., M.Kom</v>
          </cell>
          <cell r="D9" t="str">
            <v>S-2</v>
          </cell>
          <cell r="E9">
            <v>38264</v>
          </cell>
          <cell r="F9" t="str">
            <v>11.0</v>
          </cell>
          <cell r="G9" t="e">
            <v>#VALUE!</v>
          </cell>
          <cell r="H9" t="str">
            <v>K0</v>
          </cell>
          <cell r="I9" t="str">
            <v>DOSEN TETAP</v>
          </cell>
          <cell r="J9" t="e">
            <v>#VALUE!</v>
          </cell>
          <cell r="K9">
            <v>100000</v>
          </cell>
          <cell r="L9" t="e">
            <v>#VALUE!</v>
          </cell>
          <cell r="M9" t="e">
            <v>#VALUE!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 t="e">
            <v>#VALUE!</v>
          </cell>
          <cell r="AP9" t="e">
            <v>#VALUE!</v>
          </cell>
        </row>
        <row r="10">
          <cell r="B10" t="str">
            <v>0123026702</v>
          </cell>
          <cell r="C10" t="str">
            <v>ARDANI TANAKA, SE., M.Kom</v>
          </cell>
          <cell r="D10" t="str">
            <v>S-2</v>
          </cell>
          <cell r="E10">
            <v>40455</v>
          </cell>
          <cell r="F10" t="str">
            <v>5.0</v>
          </cell>
          <cell r="G10" t="e">
            <v>#VALUE!</v>
          </cell>
          <cell r="H10" t="str">
            <v>K1</v>
          </cell>
          <cell r="I10" t="str">
            <v>DOSEN TETAP</v>
          </cell>
          <cell r="J10" t="e">
            <v>#VALUE!</v>
          </cell>
          <cell r="K10">
            <v>150000</v>
          </cell>
          <cell r="L10" t="e">
            <v>#VALUE!</v>
          </cell>
          <cell r="M10" t="e">
            <v>#VALUE!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 t="e">
            <v>#VALUE!</v>
          </cell>
          <cell r="AP10" t="e">
            <v>#VALUE!</v>
          </cell>
        </row>
        <row r="11">
          <cell r="B11" t="str">
            <v>0126017501</v>
          </cell>
          <cell r="C11" t="str">
            <v>BADRUL ANWAR, SE., S.Kom., M.Kom</v>
          </cell>
          <cell r="D11" t="str">
            <v>S-2</v>
          </cell>
          <cell r="E11">
            <v>38169</v>
          </cell>
          <cell r="F11" t="str">
            <v>11.3</v>
          </cell>
          <cell r="G11" t="e">
            <v>#VALUE!</v>
          </cell>
          <cell r="H11" t="str">
            <v>K5</v>
          </cell>
          <cell r="I11" t="str">
            <v>DOSEN TETAP</v>
          </cell>
          <cell r="J11" t="e">
            <v>#VALUE!</v>
          </cell>
          <cell r="K11">
            <v>200000</v>
          </cell>
          <cell r="L11" t="e">
            <v>#VALUE!</v>
          </cell>
          <cell r="M11" t="e">
            <v>#VALUE!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 t="e">
            <v>#VALUE!</v>
          </cell>
          <cell r="AP11" t="e">
            <v>#VALUE!</v>
          </cell>
        </row>
        <row r="12">
          <cell r="B12" t="str">
            <v>0101107404</v>
          </cell>
          <cell r="C12" t="str">
            <v>BENI ANDIKA, ST., S.Kom., M.Kom</v>
          </cell>
          <cell r="D12" t="str">
            <v>S-2</v>
          </cell>
          <cell r="E12">
            <v>38169</v>
          </cell>
          <cell r="F12" t="str">
            <v>11.3</v>
          </cell>
          <cell r="G12" t="e">
            <v>#VALUE!</v>
          </cell>
          <cell r="H12" t="str">
            <v>K2</v>
          </cell>
          <cell r="I12" t="str">
            <v>DOSEN TETAP DTT</v>
          </cell>
          <cell r="J12" t="e">
            <v>#VALUE!</v>
          </cell>
          <cell r="K12">
            <v>0</v>
          </cell>
          <cell r="L12" t="e">
            <v>#VALUE!</v>
          </cell>
          <cell r="M12" t="e">
            <v>#VALUE!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 t="e">
            <v>#VALUE!</v>
          </cell>
          <cell r="AP12" t="e">
            <v>#VALUE!</v>
          </cell>
        </row>
        <row r="13">
          <cell r="B13" t="str">
            <v>0119066902</v>
          </cell>
          <cell r="C13" t="str">
            <v>DARJAT SARIPURNA, S.Kom., M.Kom</v>
          </cell>
          <cell r="D13" t="str">
            <v>S-2</v>
          </cell>
          <cell r="E13">
            <v>38976</v>
          </cell>
          <cell r="F13" t="str">
            <v>9.1</v>
          </cell>
          <cell r="G13" t="e">
            <v>#VALUE!</v>
          </cell>
          <cell r="H13" t="str">
            <v>K3</v>
          </cell>
          <cell r="I13" t="str">
            <v>DOSEN TETAP</v>
          </cell>
          <cell r="J13" t="e">
            <v>#VALUE!</v>
          </cell>
          <cell r="K13">
            <v>200000</v>
          </cell>
          <cell r="L13" t="e">
            <v>#VALUE!</v>
          </cell>
          <cell r="M13" t="e">
            <v>#VALUE!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 t="e">
            <v>#VALUE!</v>
          </cell>
          <cell r="AP13" t="e">
            <v>#VALUE!</v>
          </cell>
        </row>
        <row r="14">
          <cell r="B14" t="str">
            <v>0131058901</v>
          </cell>
          <cell r="C14" t="str">
            <v>DICKY NOFRIANSYAH, S.Kom., M.Kom</v>
          </cell>
          <cell r="D14" t="str">
            <v>S-2</v>
          </cell>
          <cell r="E14">
            <v>41456</v>
          </cell>
          <cell r="F14" t="str">
            <v>2.3</v>
          </cell>
          <cell r="G14" t="e">
            <v>#VALUE!</v>
          </cell>
          <cell r="H14" t="str">
            <v>K1</v>
          </cell>
          <cell r="I14" t="str">
            <v>DOSEN TETAP</v>
          </cell>
          <cell r="J14" t="e">
            <v>#VALUE!</v>
          </cell>
          <cell r="K14">
            <v>150000</v>
          </cell>
          <cell r="L14" t="e">
            <v>#VALUE!</v>
          </cell>
          <cell r="M14" t="e">
            <v>#VALUE!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 t="e">
            <v>#VALUE!</v>
          </cell>
          <cell r="AP14" t="e">
            <v>#VALUE!</v>
          </cell>
        </row>
        <row r="15">
          <cell r="B15" t="str">
            <v>0116026802</v>
          </cell>
          <cell r="C15" t="str">
            <v>Drs. AHMAD CALAM, MA</v>
          </cell>
          <cell r="D15" t="str">
            <v>S-2</v>
          </cell>
          <cell r="E15">
            <v>38976</v>
          </cell>
          <cell r="F15" t="str">
            <v>9.1</v>
          </cell>
          <cell r="G15" t="e">
            <v>#VALUE!</v>
          </cell>
          <cell r="H15" t="str">
            <v>K3</v>
          </cell>
          <cell r="I15" t="str">
            <v>DOSEN TETAP DTT</v>
          </cell>
          <cell r="J15" t="e">
            <v>#VALUE!</v>
          </cell>
          <cell r="K15">
            <v>0</v>
          </cell>
          <cell r="L15" t="e">
            <v>#VALUE!</v>
          </cell>
          <cell r="M15" t="e">
            <v>#VALUE!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 t="e">
            <v>#VALUE!</v>
          </cell>
          <cell r="AP15" t="e">
            <v>#VALUE!</v>
          </cell>
        </row>
        <row r="16">
          <cell r="B16" t="str">
            <v>0124097301</v>
          </cell>
          <cell r="C16" t="str">
            <v>ELFITRIANI, S.Pd., M.Si</v>
          </cell>
          <cell r="D16" t="str">
            <v>S-2</v>
          </cell>
          <cell r="E16">
            <v>38600</v>
          </cell>
          <cell r="F16" t="str">
            <v>10.1</v>
          </cell>
          <cell r="G16" t="e">
            <v>#VALUE!</v>
          </cell>
          <cell r="H16" t="str">
            <v>K1</v>
          </cell>
          <cell r="I16" t="str">
            <v>DOSEN TETAP</v>
          </cell>
          <cell r="J16" t="e">
            <v>#VALUE!</v>
          </cell>
          <cell r="K16">
            <v>150000</v>
          </cell>
          <cell r="L16" t="e">
            <v>#VALUE!</v>
          </cell>
          <cell r="M16" t="e">
            <v>#VALUE!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 t="e">
            <v>#VALUE!</v>
          </cell>
          <cell r="AP16" t="e">
            <v>#VALUE!</v>
          </cell>
        </row>
        <row r="17">
          <cell r="B17" t="str">
            <v>0111118302</v>
          </cell>
          <cell r="C17" t="str">
            <v>FAHMI KURNIAWAN,S.Kom., M.Kom</v>
          </cell>
          <cell r="D17" t="str">
            <v>S-2</v>
          </cell>
          <cell r="E17">
            <v>39674</v>
          </cell>
          <cell r="F17" t="str">
            <v>7.2</v>
          </cell>
          <cell r="G17" t="e">
            <v>#VALUE!</v>
          </cell>
          <cell r="H17" t="str">
            <v>K1</v>
          </cell>
          <cell r="I17" t="str">
            <v>DOSEN TETAP</v>
          </cell>
          <cell r="J17" t="e">
            <v>#VALUE!</v>
          </cell>
          <cell r="K17">
            <v>150000</v>
          </cell>
          <cell r="L17" t="e">
            <v>#VALUE!</v>
          </cell>
          <cell r="M17" t="e">
            <v>#VALUE!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 t="e">
            <v>#VALUE!</v>
          </cell>
          <cell r="AP17" t="e">
            <v>#VALUE!</v>
          </cell>
        </row>
        <row r="18">
          <cell r="B18" t="str">
            <v>0111087302</v>
          </cell>
          <cell r="C18" t="str">
            <v>HENDRA JAYA, S.Kom., M.Kom</v>
          </cell>
          <cell r="D18" t="str">
            <v>S-2</v>
          </cell>
          <cell r="E18">
            <v>38169</v>
          </cell>
          <cell r="F18" t="str">
            <v>11.3</v>
          </cell>
          <cell r="G18" t="e">
            <v>#VALUE!</v>
          </cell>
          <cell r="H18" t="str">
            <v>K3</v>
          </cell>
          <cell r="I18" t="str">
            <v>DOSEN TETAP</v>
          </cell>
          <cell r="J18" t="e">
            <v>#VALUE!</v>
          </cell>
          <cell r="K18">
            <v>200000</v>
          </cell>
          <cell r="L18" t="e">
            <v>#VALUE!</v>
          </cell>
          <cell r="M18" t="e">
            <v>#VALUE!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 t="e">
            <v>#VALUE!</v>
          </cell>
          <cell r="AP18" t="e">
            <v>#VALUE!</v>
          </cell>
        </row>
        <row r="19">
          <cell r="B19" t="str">
            <v>0112107501</v>
          </cell>
          <cell r="C19" t="str">
            <v>HENDRYAN WINATA, S.Kom., M.Kom</v>
          </cell>
          <cell r="D19" t="str">
            <v>S-2</v>
          </cell>
          <cell r="E19">
            <v>38169</v>
          </cell>
          <cell r="F19" t="str">
            <v>11.3</v>
          </cell>
          <cell r="G19" t="e">
            <v>#VALUE!</v>
          </cell>
          <cell r="H19" t="str">
            <v>K2</v>
          </cell>
          <cell r="I19" t="str">
            <v>DOSEN TETAP</v>
          </cell>
          <cell r="J19" t="e">
            <v>#VALUE!</v>
          </cell>
          <cell r="K19">
            <v>200000</v>
          </cell>
          <cell r="L19" t="e">
            <v>#VALUE!</v>
          </cell>
          <cell r="M19" t="e">
            <v>#VALUE!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 t="e">
            <v>#VALUE!</v>
          </cell>
          <cell r="AP19" t="e">
            <v>#VALUE!</v>
          </cell>
        </row>
        <row r="20">
          <cell r="B20" t="str">
            <v>0120026903</v>
          </cell>
          <cell r="C20" t="str">
            <v>ISHAK, S.Kom, M.Kom</v>
          </cell>
          <cell r="D20" t="str">
            <v>S-2</v>
          </cell>
          <cell r="E20">
            <v>39307</v>
          </cell>
          <cell r="F20" t="str">
            <v>8.2</v>
          </cell>
          <cell r="G20" t="e">
            <v>#VALUE!</v>
          </cell>
          <cell r="H20" t="str">
            <v>K2</v>
          </cell>
          <cell r="I20" t="str">
            <v>DOSEN TETAP</v>
          </cell>
          <cell r="J20" t="e">
            <v>#VALUE!</v>
          </cell>
          <cell r="K20">
            <v>200000</v>
          </cell>
          <cell r="L20" t="e">
            <v>#VALUE!</v>
          </cell>
          <cell r="M20" t="e">
            <v>#VALUE!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 t="e">
            <v>#VALUE!</v>
          </cell>
          <cell r="AP20" t="e">
            <v>#VALUE!</v>
          </cell>
        </row>
        <row r="21">
          <cell r="B21" t="str">
            <v>0128107101</v>
          </cell>
          <cell r="C21" t="str">
            <v>ISKANDAR ZULKARNAIN, ST., M.Kom</v>
          </cell>
          <cell r="D21" t="str">
            <v>S-2</v>
          </cell>
          <cell r="E21">
            <v>38169</v>
          </cell>
          <cell r="F21" t="str">
            <v>11.3</v>
          </cell>
          <cell r="G21" t="e">
            <v>#VALUE!</v>
          </cell>
          <cell r="H21" t="str">
            <v>K4</v>
          </cell>
          <cell r="I21" t="str">
            <v>DOSEN TETAP</v>
          </cell>
          <cell r="J21" t="e">
            <v>#VALUE!</v>
          </cell>
          <cell r="K21">
            <v>200000</v>
          </cell>
          <cell r="L21" t="e">
            <v>#VALUE!</v>
          </cell>
          <cell r="M21" t="e">
            <v>#VALUE!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 t="e">
            <v>#VALUE!</v>
          </cell>
          <cell r="AP21" t="e">
            <v>#VALUE!</v>
          </cell>
        </row>
        <row r="22">
          <cell r="B22" t="str">
            <v>0114087201</v>
          </cell>
          <cell r="C22" t="str">
            <v>ISMAWARDI SANTOSO, S.Pd., MS</v>
          </cell>
          <cell r="D22" t="str">
            <v>S-2</v>
          </cell>
          <cell r="E22">
            <v>38169</v>
          </cell>
          <cell r="F22" t="str">
            <v>11.3</v>
          </cell>
          <cell r="G22" t="e">
            <v>#VALUE!</v>
          </cell>
          <cell r="H22" t="str">
            <v>K1</v>
          </cell>
          <cell r="I22" t="str">
            <v>DOSEN TETAP</v>
          </cell>
          <cell r="J22" t="e">
            <v>#VALUE!</v>
          </cell>
          <cell r="K22">
            <v>150000</v>
          </cell>
          <cell r="L22" t="e">
            <v>#VALUE!</v>
          </cell>
          <cell r="M22" t="e">
            <v>#VALUE!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 t="e">
            <v>#VALUE!</v>
          </cell>
          <cell r="AP22" t="e">
            <v>#VALUE!</v>
          </cell>
        </row>
        <row r="23">
          <cell r="B23" t="str">
            <v>0103046601</v>
          </cell>
          <cell r="C23" t="str">
            <v>ITA MARIAMI, SE., MM</v>
          </cell>
          <cell r="D23" t="str">
            <v>S-2</v>
          </cell>
          <cell r="E23">
            <v>38600</v>
          </cell>
          <cell r="F23" t="str">
            <v>10.1</v>
          </cell>
          <cell r="G23" t="e">
            <v>#VALUE!</v>
          </cell>
          <cell r="H23" t="str">
            <v>K3</v>
          </cell>
          <cell r="I23" t="str">
            <v>DOSEN TETAP</v>
          </cell>
          <cell r="J23" t="e">
            <v>#VALUE!</v>
          </cell>
          <cell r="K23">
            <v>200000</v>
          </cell>
          <cell r="L23" t="e">
            <v>#VALUE!</v>
          </cell>
          <cell r="M23" t="e">
            <v>#VALUE!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 t="e">
            <v>#VALUE!</v>
          </cell>
          <cell r="AP23" t="e">
            <v>#VALUE!</v>
          </cell>
        </row>
        <row r="24">
          <cell r="B24" t="str">
            <v>0111127201</v>
          </cell>
          <cell r="C24" t="str">
            <v>JUFRI HALIM, SE., MM</v>
          </cell>
          <cell r="D24" t="str">
            <v>S-2</v>
          </cell>
          <cell r="E24">
            <v>38976</v>
          </cell>
          <cell r="F24" t="str">
            <v>9.1</v>
          </cell>
          <cell r="G24" t="e">
            <v>#VALUE!</v>
          </cell>
          <cell r="H24" t="str">
            <v>K2</v>
          </cell>
          <cell r="I24" t="str">
            <v>DOSEN TETAP</v>
          </cell>
          <cell r="J24" t="e">
            <v>#VALUE!</v>
          </cell>
          <cell r="K24">
            <v>200000</v>
          </cell>
          <cell r="L24" t="e">
            <v>#VALUE!</v>
          </cell>
          <cell r="M24" t="e">
            <v>#VALUE!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 t="e">
            <v>#VALUE!</v>
          </cell>
          <cell r="AP24" t="e">
            <v>#VALUE!</v>
          </cell>
        </row>
        <row r="25">
          <cell r="B25" t="str">
            <v>0127096804</v>
          </cell>
          <cell r="C25" t="str">
            <v>KAMIL ERWANSYAH, S.Kom</v>
          </cell>
          <cell r="D25" t="str">
            <v>S-2</v>
          </cell>
          <cell r="E25">
            <v>41456</v>
          </cell>
          <cell r="F25" t="str">
            <v>2.3</v>
          </cell>
          <cell r="G25" t="e">
            <v>#VALUE!</v>
          </cell>
          <cell r="H25" t="str">
            <v>K1</v>
          </cell>
          <cell r="I25" t="str">
            <v>DOSEN TETAP DTT</v>
          </cell>
          <cell r="J25" t="e">
            <v>#VALUE!</v>
          </cell>
          <cell r="K25">
            <v>0</v>
          </cell>
          <cell r="L25" t="e">
            <v>#VALUE!</v>
          </cell>
          <cell r="M25" t="e">
            <v>#VALUE!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 t="e">
            <v>#VALUE!</v>
          </cell>
          <cell r="AP25" t="e">
            <v>#VALUE!</v>
          </cell>
        </row>
        <row r="26">
          <cell r="B26" t="str">
            <v>0102057501</v>
          </cell>
          <cell r="C26" t="str">
            <v>MARSONO, S.Kom., M.Kom</v>
          </cell>
          <cell r="D26" t="str">
            <v>S-2</v>
          </cell>
          <cell r="E26">
            <v>38749</v>
          </cell>
          <cell r="F26" t="str">
            <v>9.8</v>
          </cell>
          <cell r="G26" t="e">
            <v>#VALUE!</v>
          </cell>
          <cell r="H26" t="str">
            <v>K3</v>
          </cell>
          <cell r="I26" t="str">
            <v>DOSEN TETAP</v>
          </cell>
          <cell r="J26" t="e">
            <v>#VALUE!</v>
          </cell>
          <cell r="K26">
            <v>200000</v>
          </cell>
          <cell r="L26" t="e">
            <v>#VALUE!</v>
          </cell>
          <cell r="M26" t="e">
            <v>#VALUE!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 t="e">
            <v>#VALUE!</v>
          </cell>
          <cell r="AP26" t="e">
            <v>#VALUE!</v>
          </cell>
        </row>
        <row r="27">
          <cell r="B27" t="str">
            <v>0107117201</v>
          </cell>
          <cell r="C27" t="str">
            <v>MUHAMMAD DAHRIA, SE., S.Kom., M.Kom</v>
          </cell>
          <cell r="D27" t="str">
            <v>S-2</v>
          </cell>
          <cell r="E27">
            <v>38169</v>
          </cell>
          <cell r="F27" t="str">
            <v>11.3</v>
          </cell>
          <cell r="G27" t="e">
            <v>#VALUE!</v>
          </cell>
          <cell r="H27" t="str">
            <v>K3</v>
          </cell>
          <cell r="I27" t="str">
            <v>DOSEN TETAP</v>
          </cell>
          <cell r="J27" t="e">
            <v>#VALUE!</v>
          </cell>
          <cell r="K27">
            <v>200000</v>
          </cell>
          <cell r="L27" t="e">
            <v>#VALUE!</v>
          </cell>
          <cell r="M27" t="e">
            <v>#VALUE!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 t="e">
            <v>#VALUE!</v>
          </cell>
          <cell r="AP27" t="e">
            <v>#VALUE!</v>
          </cell>
        </row>
        <row r="28">
          <cell r="B28" t="str">
            <v>0106117802</v>
          </cell>
          <cell r="C28" t="str">
            <v>MUHAMMAD SYAHRIL, SE., M.Kom</v>
          </cell>
          <cell r="D28" t="str">
            <v>S-2</v>
          </cell>
          <cell r="E28">
            <v>38169</v>
          </cell>
          <cell r="F28" t="str">
            <v>11.3</v>
          </cell>
          <cell r="G28" t="e">
            <v>#VALUE!</v>
          </cell>
          <cell r="H28" t="str">
            <v>K3</v>
          </cell>
          <cell r="I28" t="str">
            <v>DOSEN TETAP</v>
          </cell>
          <cell r="J28" t="e">
            <v>#VALUE!</v>
          </cell>
          <cell r="K28">
            <v>200000</v>
          </cell>
          <cell r="L28" t="e">
            <v>#VALUE!</v>
          </cell>
          <cell r="M28" t="e">
            <v>#VALUE!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 t="e">
            <v>#VALUE!</v>
          </cell>
          <cell r="AP28" t="e">
            <v>#VALUE!</v>
          </cell>
        </row>
        <row r="29">
          <cell r="B29" t="str">
            <v>0110087702</v>
          </cell>
          <cell r="C29" t="str">
            <v>MUHAMMAD ZUNAIDI, SE., M.Kom</v>
          </cell>
          <cell r="D29" t="str">
            <v>S-2</v>
          </cell>
          <cell r="E29">
            <v>38961</v>
          </cell>
          <cell r="F29" t="str">
            <v>9.1</v>
          </cell>
          <cell r="G29" t="e">
            <v>#VALUE!</v>
          </cell>
          <cell r="H29" t="str">
            <v>K3</v>
          </cell>
          <cell r="I29" t="str">
            <v>DOSEN TETAP</v>
          </cell>
          <cell r="J29" t="e">
            <v>#VALUE!</v>
          </cell>
          <cell r="K29">
            <v>200000</v>
          </cell>
          <cell r="L29" t="e">
            <v>#VALUE!</v>
          </cell>
          <cell r="M29" t="e">
            <v>#VALUE!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 t="e">
            <v>#VALUE!</v>
          </cell>
          <cell r="AP29" t="e">
            <v>#VALUE!</v>
          </cell>
        </row>
        <row r="30">
          <cell r="B30" t="str">
            <v>0104107901</v>
          </cell>
          <cell r="C30" t="str">
            <v>MUKHLIS RAMADHAN, SE., M.Kom</v>
          </cell>
          <cell r="D30" t="str">
            <v>S-2</v>
          </cell>
          <cell r="E30">
            <v>38169</v>
          </cell>
          <cell r="F30" t="str">
            <v>11.3</v>
          </cell>
          <cell r="G30" t="e">
            <v>#VALUE!</v>
          </cell>
          <cell r="H30" t="str">
            <v>K3</v>
          </cell>
          <cell r="I30" t="str">
            <v>DOSEN TETAP</v>
          </cell>
          <cell r="J30" t="e">
            <v>#VALUE!</v>
          </cell>
          <cell r="K30">
            <v>200000</v>
          </cell>
          <cell r="L30" t="e">
            <v>#VALUE!</v>
          </cell>
          <cell r="M30" t="e">
            <v>#VALUE!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 t="e">
            <v>#VALUE!</v>
          </cell>
          <cell r="AP30" t="e">
            <v>#VALUE!</v>
          </cell>
        </row>
        <row r="31">
          <cell r="B31" t="str">
            <v>0130038201</v>
          </cell>
          <cell r="C31" t="str">
            <v>NURCAHYO BUDI NUGROHO, S.Kom., M.Kom</v>
          </cell>
          <cell r="D31" t="str">
            <v>S-2</v>
          </cell>
          <cell r="E31">
            <v>38961</v>
          </cell>
          <cell r="F31" t="str">
            <v>9.1</v>
          </cell>
          <cell r="G31" t="e">
            <v>#VALUE!</v>
          </cell>
          <cell r="H31" t="str">
            <v>K2</v>
          </cell>
          <cell r="I31" t="str">
            <v>DOSEN TETAP</v>
          </cell>
          <cell r="J31" t="e">
            <v>#VALUE!</v>
          </cell>
          <cell r="K31">
            <v>200000</v>
          </cell>
          <cell r="L31" t="e">
            <v>#VALUE!</v>
          </cell>
          <cell r="M31" t="e">
            <v>#VALUE!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 t="e">
            <v>#VALUE!</v>
          </cell>
          <cell r="AP31" t="e">
            <v>#VALUE!</v>
          </cell>
        </row>
        <row r="32">
          <cell r="B32" t="str">
            <v>131058902</v>
          </cell>
          <cell r="C32" t="str">
            <v>PRAYUDI, S.Kom., M.Kom</v>
          </cell>
          <cell r="D32" t="str">
            <v>S-2</v>
          </cell>
          <cell r="E32">
            <v>39965</v>
          </cell>
          <cell r="F32" t="str">
            <v>6.4</v>
          </cell>
          <cell r="G32" t="e">
            <v>#VALUE!</v>
          </cell>
          <cell r="H32" t="str">
            <v>K0</v>
          </cell>
          <cell r="I32" t="str">
            <v>DOSEN TETAP</v>
          </cell>
          <cell r="J32" t="e">
            <v>#VALUE!</v>
          </cell>
          <cell r="K32">
            <v>100000</v>
          </cell>
          <cell r="L32" t="e">
            <v>#VALUE!</v>
          </cell>
          <cell r="M32" t="e">
            <v>#VALUE!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 t="e">
            <v>#VALUE!</v>
          </cell>
          <cell r="AP32" t="e">
            <v>#VALUE!</v>
          </cell>
        </row>
        <row r="33">
          <cell r="B33" t="str">
            <v>0104038004</v>
          </cell>
          <cell r="C33" t="str">
            <v>PURWADI, S.Kom., M. Kom</v>
          </cell>
          <cell r="D33" t="str">
            <v>S-2</v>
          </cell>
          <cell r="E33">
            <v>39674</v>
          </cell>
          <cell r="F33" t="str">
            <v>7.2</v>
          </cell>
          <cell r="G33" t="e">
            <v>#VALUE!</v>
          </cell>
          <cell r="H33" t="str">
            <v>K2</v>
          </cell>
          <cell r="I33" t="str">
            <v>DOSEN TETAP DTT</v>
          </cell>
          <cell r="J33" t="e">
            <v>#VALUE!</v>
          </cell>
          <cell r="K33">
            <v>0</v>
          </cell>
          <cell r="L33" t="e">
            <v>#VALUE!</v>
          </cell>
          <cell r="M33" t="e">
            <v>#VALUE!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 t="e">
            <v>#VALUE!</v>
          </cell>
          <cell r="AP33" t="e">
            <v>#VALUE!</v>
          </cell>
        </row>
        <row r="34">
          <cell r="B34" t="str">
            <v>0114037902</v>
          </cell>
          <cell r="C34" t="str">
            <v>RINA MAHYUNI, S.Pd</v>
          </cell>
          <cell r="D34" t="str">
            <v>S-2</v>
          </cell>
          <cell r="E34">
            <v>38600</v>
          </cell>
          <cell r="F34" t="str">
            <v>10.1</v>
          </cell>
          <cell r="G34" t="e">
            <v>#VALUE!</v>
          </cell>
          <cell r="H34" t="str">
            <v>K2</v>
          </cell>
          <cell r="I34" t="str">
            <v>DOSEN TETAP</v>
          </cell>
          <cell r="J34" t="e">
            <v>#VALUE!</v>
          </cell>
          <cell r="K34">
            <v>200000</v>
          </cell>
          <cell r="L34" t="e">
            <v>#VALUE!</v>
          </cell>
          <cell r="M34" t="e">
            <v>#VALUE!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 t="e">
            <v>#VALUE!</v>
          </cell>
          <cell r="AP34" t="e">
            <v>#VALUE!</v>
          </cell>
        </row>
        <row r="35">
          <cell r="B35" t="str">
            <v>0113057301</v>
          </cell>
          <cell r="C35" t="str">
            <v>RINI KUSTINI, SS., MS</v>
          </cell>
          <cell r="D35" t="str">
            <v>S-2</v>
          </cell>
          <cell r="E35">
            <v>38169</v>
          </cell>
          <cell r="F35" t="str">
            <v>11.3</v>
          </cell>
          <cell r="G35" t="e">
            <v>#VALUE!</v>
          </cell>
          <cell r="H35" t="str">
            <v>K2</v>
          </cell>
          <cell r="I35" t="str">
            <v>DOSEN TETAP</v>
          </cell>
          <cell r="J35" t="e">
            <v>#VALUE!</v>
          </cell>
          <cell r="K35">
            <v>200000</v>
          </cell>
          <cell r="L35" t="e">
            <v>#VALUE!</v>
          </cell>
          <cell r="M35" t="e">
            <v>#VALUE!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 t="e">
            <v>#VALUE!</v>
          </cell>
          <cell r="AP35" t="e">
            <v>#VALUE!</v>
          </cell>
        </row>
        <row r="36">
          <cell r="B36" t="str">
            <v>0112018102</v>
          </cell>
          <cell r="C36" t="str">
            <v>RUDI GUNAWAN, SE., M.Si</v>
          </cell>
          <cell r="D36" t="str">
            <v>S-2</v>
          </cell>
          <cell r="E36">
            <v>38169</v>
          </cell>
          <cell r="F36" t="str">
            <v>11.3</v>
          </cell>
          <cell r="G36" t="e">
            <v>#VALUE!</v>
          </cell>
          <cell r="H36" t="str">
            <v>K3</v>
          </cell>
          <cell r="I36" t="str">
            <v>DOSEN TETAP</v>
          </cell>
          <cell r="J36" t="e">
            <v>#VALUE!</v>
          </cell>
          <cell r="K36">
            <v>200000</v>
          </cell>
          <cell r="L36" t="e">
            <v>#VALUE!</v>
          </cell>
          <cell r="M36" t="e">
            <v>#VALUE!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e">
            <v>#VALUE!</v>
          </cell>
          <cell r="AP36" t="e">
            <v>#VALUE!</v>
          </cell>
        </row>
        <row r="37">
          <cell r="B37" t="str">
            <v>0104097601</v>
          </cell>
          <cell r="C37" t="str">
            <v>SAIFUL NURARIF, SE., S.Kom., M.Kom</v>
          </cell>
          <cell r="D37" t="str">
            <v>S-2</v>
          </cell>
          <cell r="E37">
            <v>38169</v>
          </cell>
          <cell r="F37" t="str">
            <v>11.3</v>
          </cell>
          <cell r="G37" t="e">
            <v>#VALUE!</v>
          </cell>
          <cell r="H37" t="str">
            <v>K1</v>
          </cell>
          <cell r="I37" t="str">
            <v>DOSEN TETAP DTT</v>
          </cell>
          <cell r="J37" t="e">
            <v>#VALUE!</v>
          </cell>
          <cell r="K37">
            <v>0</v>
          </cell>
          <cell r="L37" t="e">
            <v>#VALUE!</v>
          </cell>
          <cell r="M37" t="e">
            <v>#VALUE!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 t="e">
            <v>#VALUE!</v>
          </cell>
          <cell r="AP37" t="e">
            <v>#VALUE!</v>
          </cell>
        </row>
        <row r="38">
          <cell r="B38" t="str">
            <v>0101066601</v>
          </cell>
          <cell r="C38" t="str">
            <v>SANIMAN, ST., M.Kom</v>
          </cell>
          <cell r="D38" t="str">
            <v>S-2</v>
          </cell>
          <cell r="E38">
            <v>38600</v>
          </cell>
          <cell r="F38" t="str">
            <v>10.1</v>
          </cell>
          <cell r="G38" t="e">
            <v>#VALUE!</v>
          </cell>
          <cell r="H38" t="str">
            <v>K3</v>
          </cell>
          <cell r="I38" t="str">
            <v>DOSEN TETAP</v>
          </cell>
          <cell r="J38" t="e">
            <v>#VALUE!</v>
          </cell>
          <cell r="K38">
            <v>200000</v>
          </cell>
          <cell r="L38" t="e">
            <v>#VALUE!</v>
          </cell>
          <cell r="M38" t="e">
            <v>#VALUE!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 t="e">
            <v>#VALUE!</v>
          </cell>
          <cell r="AP38" t="e">
            <v>#VALUE!</v>
          </cell>
        </row>
        <row r="39">
          <cell r="B39" t="str">
            <v>0103017204</v>
          </cell>
          <cell r="C39" t="str">
            <v>SRI MURNIYANTI, S.S., M.M.</v>
          </cell>
          <cell r="D39" t="str">
            <v>S-2</v>
          </cell>
          <cell r="E39">
            <v>38976</v>
          </cell>
          <cell r="F39" t="str">
            <v>9.1</v>
          </cell>
          <cell r="G39" t="e">
            <v>#VALUE!</v>
          </cell>
          <cell r="H39" t="str">
            <v>K1</v>
          </cell>
          <cell r="I39" t="str">
            <v>DOSEN TETAP</v>
          </cell>
          <cell r="J39" t="e">
            <v>#VALUE!</v>
          </cell>
          <cell r="K39">
            <v>150000</v>
          </cell>
          <cell r="L39" t="e">
            <v>#VALUE!</v>
          </cell>
          <cell r="M39" t="e">
            <v>#VALUE!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 t="e">
            <v>#VALUE!</v>
          </cell>
          <cell r="AP39" t="e">
            <v>#VALUE!</v>
          </cell>
        </row>
        <row r="40">
          <cell r="B40" t="str">
            <v>0106046601</v>
          </cell>
          <cell r="C40" t="str">
            <v>SUARDI YAKUB, SE., MM</v>
          </cell>
          <cell r="D40" t="str">
            <v>S-2</v>
          </cell>
          <cell r="E40">
            <v>38600</v>
          </cell>
          <cell r="F40" t="str">
            <v>10.1</v>
          </cell>
          <cell r="G40" t="e">
            <v>#VALUE!</v>
          </cell>
          <cell r="H40" t="str">
            <v>K2</v>
          </cell>
          <cell r="I40" t="str">
            <v>DOSEN TETAP</v>
          </cell>
          <cell r="J40" t="e">
            <v>#VALUE!</v>
          </cell>
          <cell r="K40">
            <v>200000</v>
          </cell>
          <cell r="L40" t="e">
            <v>#VALUE!</v>
          </cell>
          <cell r="M40" t="e">
            <v>#VALUE!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 t="e">
            <v>#VALUE!</v>
          </cell>
          <cell r="AP40" t="e">
            <v>#VALUE!</v>
          </cell>
        </row>
        <row r="41">
          <cell r="B41" t="str">
            <v>0111046304</v>
          </cell>
          <cell r="C41" t="str">
            <v>SUHARSIL, SE., MM</v>
          </cell>
          <cell r="D41" t="str">
            <v>S-2</v>
          </cell>
          <cell r="E41">
            <v>39307</v>
          </cell>
          <cell r="F41" t="str">
            <v>8.2</v>
          </cell>
          <cell r="G41" t="e">
            <v>#VALUE!</v>
          </cell>
          <cell r="H41" t="str">
            <v>K3</v>
          </cell>
          <cell r="I41" t="str">
            <v>DOSEN TETAP</v>
          </cell>
          <cell r="J41" t="e">
            <v>#VALUE!</v>
          </cell>
          <cell r="K41">
            <v>200000</v>
          </cell>
          <cell r="L41" t="e">
            <v>#VALUE!</v>
          </cell>
          <cell r="M41" t="e">
            <v>#VALUE!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 t="e">
            <v>#VALUE!</v>
          </cell>
          <cell r="AP41" t="e">
            <v>#VALUE!</v>
          </cell>
        </row>
        <row r="42">
          <cell r="B42" t="str">
            <v>0107048201</v>
          </cell>
          <cell r="C42" t="str">
            <v>SULINDAWATY, S.Kom., M.Kom</v>
          </cell>
          <cell r="D42" t="str">
            <v>S-2</v>
          </cell>
          <cell r="E42">
            <v>38899</v>
          </cell>
          <cell r="F42" t="str">
            <v>9.3</v>
          </cell>
          <cell r="G42" t="e">
            <v>#VALUE!</v>
          </cell>
          <cell r="H42" t="str">
            <v>K1</v>
          </cell>
          <cell r="I42" t="str">
            <v>DOSEN TETAP DTT</v>
          </cell>
          <cell r="J42" t="e">
            <v>#VALUE!</v>
          </cell>
          <cell r="K42">
            <v>0</v>
          </cell>
          <cell r="L42" t="e">
            <v>#VALUE!</v>
          </cell>
          <cell r="M42" t="e">
            <v>#VALUE!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 t="e">
            <v>#VALUE!</v>
          </cell>
          <cell r="AP42" t="e">
            <v>#VALUE!</v>
          </cell>
        </row>
        <row r="43">
          <cell r="B43" t="str">
            <v>0102128603</v>
          </cell>
          <cell r="C43" t="str">
            <v>WIDIARTI RISTA MAYA, ST, M. KOM</v>
          </cell>
          <cell r="D43" t="str">
            <v>S-2</v>
          </cell>
          <cell r="E43">
            <v>41729</v>
          </cell>
          <cell r="F43" t="str">
            <v>1.6</v>
          </cell>
          <cell r="G43" t="e">
            <v>#VALUE!</v>
          </cell>
          <cell r="H43" t="str">
            <v>TK</v>
          </cell>
          <cell r="I43" t="str">
            <v>DOSEN TETAP DTT</v>
          </cell>
          <cell r="J43" t="e">
            <v>#VALUE!</v>
          </cell>
          <cell r="K43">
            <v>0</v>
          </cell>
          <cell r="L43" t="e">
            <v>#VALUE!</v>
          </cell>
          <cell r="M43" t="e">
            <v>#VALUE!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e">
            <v>#VALUE!</v>
          </cell>
          <cell r="AP43" t="e">
            <v>#VALUE!</v>
          </cell>
        </row>
        <row r="44">
          <cell r="B44" t="str">
            <v>0129108201</v>
          </cell>
          <cell r="C44" t="str">
            <v>YOHANNI SYAHRA, S.Si, M.Kom</v>
          </cell>
          <cell r="D44" t="str">
            <v>S-2</v>
          </cell>
          <cell r="E44">
            <v>41944</v>
          </cell>
          <cell r="F44" t="str">
            <v>0.11</v>
          </cell>
          <cell r="G44" t="e">
            <v>#VALUE!</v>
          </cell>
          <cell r="H44" t="str">
            <v>K2</v>
          </cell>
          <cell r="I44" t="str">
            <v>DOSEN TETAP</v>
          </cell>
          <cell r="J44" t="e">
            <v>#VALUE!</v>
          </cell>
          <cell r="K44">
            <v>200000</v>
          </cell>
          <cell r="L44" t="e">
            <v>#VALUE!</v>
          </cell>
          <cell r="M44" t="e">
            <v>#VALUE!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 t="e">
            <v>#VALUE!</v>
          </cell>
          <cell r="AP44" t="e">
            <v>#VALUE!</v>
          </cell>
        </row>
        <row r="45">
          <cell r="B45" t="str">
            <v>0115018102</v>
          </cell>
          <cell r="C45" t="str">
            <v>YOPI HENDRO SYAHPUTRA, ST., M.Kom</v>
          </cell>
          <cell r="D45" t="str">
            <v>S-2</v>
          </cell>
          <cell r="E45">
            <v>39307</v>
          </cell>
          <cell r="F45" t="str">
            <v>8.2</v>
          </cell>
          <cell r="G45" t="e">
            <v>#VALUE!</v>
          </cell>
          <cell r="H45" t="str">
            <v>K2</v>
          </cell>
          <cell r="I45" t="str">
            <v>DOSEN TETAP</v>
          </cell>
          <cell r="J45" t="e">
            <v>#VALUE!</v>
          </cell>
          <cell r="K45">
            <v>200000</v>
          </cell>
          <cell r="L45" t="e">
            <v>#VALUE!</v>
          </cell>
          <cell r="M45" t="e">
            <v>#VALUE!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 t="e">
            <v>#VALUE!</v>
          </cell>
          <cell r="AP45" t="e">
            <v>#VALUE!</v>
          </cell>
        </row>
        <row r="46">
          <cell r="B46" t="str">
            <v>0116067304</v>
          </cell>
          <cell r="C46" t="str">
            <v>ZULFIAN AZMI, ST., M.Kom</v>
          </cell>
          <cell r="D46" t="str">
            <v>S-2</v>
          </cell>
          <cell r="E46">
            <v>38749</v>
          </cell>
          <cell r="F46" t="str">
            <v>9.8</v>
          </cell>
          <cell r="G46" t="e">
            <v>#VALUE!</v>
          </cell>
          <cell r="H46" t="str">
            <v>K2</v>
          </cell>
          <cell r="I46" t="str">
            <v>DOSEN TETAP</v>
          </cell>
          <cell r="J46" t="e">
            <v>#VALUE!</v>
          </cell>
          <cell r="K46">
            <v>200000</v>
          </cell>
          <cell r="L46" t="e">
            <v>#VALUE!</v>
          </cell>
          <cell r="M46" t="e">
            <v>#VALUE!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 t="e">
            <v>#VALUE!</v>
          </cell>
          <cell r="AP46" t="e">
            <v>#VALUE!</v>
          </cell>
        </row>
        <row r="47">
          <cell r="B47" t="str">
            <v>0127096803</v>
          </cell>
          <cell r="C47" t="str">
            <v>ZULKIFLI LUBIS, SE., MM</v>
          </cell>
          <cell r="D47" t="str">
            <v>S-2</v>
          </cell>
          <cell r="E47">
            <v>38169</v>
          </cell>
          <cell r="F47" t="str">
            <v>11.3</v>
          </cell>
          <cell r="G47" t="e">
            <v>#VALUE!</v>
          </cell>
          <cell r="H47" t="str">
            <v>K2</v>
          </cell>
          <cell r="I47" t="str">
            <v>DOSEN TETAP</v>
          </cell>
          <cell r="J47" t="e">
            <v>#VALUE!</v>
          </cell>
          <cell r="K47">
            <v>200000</v>
          </cell>
          <cell r="L47" t="e">
            <v>#VALUE!</v>
          </cell>
          <cell r="M47" t="e">
            <v>#VALUE!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 t="e">
            <v>#VALUE!</v>
          </cell>
          <cell r="AP47" t="e">
            <v>#VALUE!</v>
          </cell>
        </row>
      </sheetData>
      <sheetData sheetId="1"/>
      <sheetData sheetId="2"/>
      <sheetData sheetId="3">
        <row r="2">
          <cell r="B2" t="str">
            <v>October 2015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SI_BASE"/>
      <sheetName val="SALARY_BASE"/>
      <sheetName val="TUNJANGAN"/>
      <sheetName val="GAJI DSN-TTP"/>
      <sheetName val="HARI KRIDA"/>
      <sheetName val="LAPORAN"/>
      <sheetName val="DONT DELETE"/>
      <sheetName val="AHMAD FITRI"/>
      <sheetName val="ARDANI"/>
      <sheetName val="BADRUL"/>
      <sheetName val="BENI"/>
      <sheetName val="DARJAT"/>
      <sheetName val="DICKY"/>
      <sheetName val="HENDRA"/>
      <sheetName val="HENDRYAN"/>
      <sheetName val="ISHAK"/>
      <sheetName val="ISKANDAR"/>
      <sheetName val="KAMIL"/>
      <sheetName val="MARSONO"/>
      <sheetName val="M.DAHRIA"/>
      <sheetName val="M.SYAHRIL"/>
      <sheetName val="M.ZUNAIDI"/>
      <sheetName val="MUKHLIS"/>
      <sheetName val="NURCAHYO"/>
      <sheetName val="PRAYUDI"/>
      <sheetName val="PURWADI"/>
      <sheetName val="SAIFUL"/>
      <sheetName val="SANIMAN"/>
      <sheetName val="SULINDAWATY"/>
      <sheetName val="WIDIARTI"/>
      <sheetName val="YOHANNI"/>
      <sheetName val="YOPI"/>
      <sheetName val="ZULFIAN"/>
      <sheetName val="CALAM"/>
      <sheetName val="ELFITRIANI"/>
      <sheetName val="ISMAWARDI"/>
      <sheetName val="ITA"/>
      <sheetName val="JUFRI"/>
      <sheetName val="RINA MAHYUNI"/>
      <sheetName val="RINI"/>
      <sheetName val="RUDI"/>
      <sheetName val="SRI MURNIYANTI"/>
      <sheetName val="SUARDI"/>
      <sheetName val="SUHARSIL"/>
      <sheetName val="ZULKIFLI"/>
    </sheetNames>
    <sheetDataSet>
      <sheetData sheetId="0">
        <row r="1">
          <cell r="A1" t="str">
            <v>JENJANG</v>
          </cell>
          <cell r="B1" t="str">
            <v>S1-ASDOS</v>
          </cell>
          <cell r="C1" t="str">
            <v>S2-TP</v>
          </cell>
          <cell r="D1" t="str">
            <v>S2-AA</v>
          </cell>
          <cell r="E1" t="str">
            <v>S2-LEK</v>
          </cell>
          <cell r="F1" t="str">
            <v>S2-LKEP</v>
          </cell>
          <cell r="G1" t="str">
            <v>S3-TP</v>
          </cell>
          <cell r="H1" t="str">
            <v>S3-AA</v>
          </cell>
          <cell r="I1" t="str">
            <v>S3-LEK</v>
          </cell>
          <cell r="J1" t="str">
            <v>S3-LKEP</v>
          </cell>
        </row>
        <row r="2">
          <cell r="A2">
            <v>0</v>
          </cell>
          <cell r="B2">
            <v>45000</v>
          </cell>
          <cell r="C2">
            <v>56000</v>
          </cell>
          <cell r="D2">
            <v>58000</v>
          </cell>
          <cell r="E2">
            <v>60000</v>
          </cell>
          <cell r="F2">
            <v>62000</v>
          </cell>
          <cell r="G2">
            <v>79000</v>
          </cell>
          <cell r="H2">
            <v>81000</v>
          </cell>
          <cell r="I2">
            <v>83000</v>
          </cell>
          <cell r="J2">
            <v>85000</v>
          </cell>
        </row>
        <row r="3">
          <cell r="A3">
            <v>2</v>
          </cell>
          <cell r="B3">
            <v>47000</v>
          </cell>
          <cell r="C3">
            <v>58000</v>
          </cell>
          <cell r="D3">
            <v>60000</v>
          </cell>
          <cell r="E3">
            <v>62000</v>
          </cell>
          <cell r="F3">
            <v>64000</v>
          </cell>
          <cell r="G3">
            <v>81000</v>
          </cell>
          <cell r="H3">
            <v>83000</v>
          </cell>
          <cell r="I3">
            <v>85000</v>
          </cell>
          <cell r="J3">
            <v>87000</v>
          </cell>
        </row>
        <row r="4">
          <cell r="A4">
            <v>4</v>
          </cell>
          <cell r="B4">
            <v>49000</v>
          </cell>
          <cell r="C4">
            <v>60000</v>
          </cell>
          <cell r="D4">
            <v>62000</v>
          </cell>
          <cell r="E4">
            <v>64000</v>
          </cell>
          <cell r="F4">
            <v>66000</v>
          </cell>
          <cell r="G4">
            <v>83000</v>
          </cell>
          <cell r="H4">
            <v>85000</v>
          </cell>
          <cell r="I4">
            <v>87000</v>
          </cell>
          <cell r="J4">
            <v>89000</v>
          </cell>
        </row>
        <row r="5">
          <cell r="A5">
            <v>6</v>
          </cell>
          <cell r="B5">
            <v>51000</v>
          </cell>
          <cell r="C5">
            <v>62000</v>
          </cell>
          <cell r="D5">
            <v>64000</v>
          </cell>
          <cell r="E5">
            <v>66000</v>
          </cell>
          <cell r="F5">
            <v>68000</v>
          </cell>
          <cell r="G5">
            <v>85000</v>
          </cell>
          <cell r="H5">
            <v>87000</v>
          </cell>
          <cell r="I5">
            <v>89000</v>
          </cell>
          <cell r="J5">
            <v>91000</v>
          </cell>
        </row>
        <row r="6">
          <cell r="A6">
            <v>8</v>
          </cell>
          <cell r="B6">
            <v>53000</v>
          </cell>
          <cell r="C6">
            <v>64000</v>
          </cell>
          <cell r="D6">
            <v>66000</v>
          </cell>
          <cell r="E6">
            <v>68000</v>
          </cell>
          <cell r="F6">
            <v>70000</v>
          </cell>
          <cell r="G6">
            <v>87000</v>
          </cell>
          <cell r="H6">
            <v>89000</v>
          </cell>
          <cell r="I6">
            <v>91000</v>
          </cell>
          <cell r="J6">
            <v>93000</v>
          </cell>
        </row>
        <row r="7">
          <cell r="A7">
            <v>10</v>
          </cell>
          <cell r="B7">
            <v>55000</v>
          </cell>
          <cell r="C7">
            <v>66000</v>
          </cell>
          <cell r="D7">
            <v>68000</v>
          </cell>
          <cell r="E7">
            <v>70000</v>
          </cell>
          <cell r="F7">
            <v>72000</v>
          </cell>
          <cell r="G7">
            <v>89000</v>
          </cell>
          <cell r="H7">
            <v>91000</v>
          </cell>
          <cell r="I7">
            <v>93000</v>
          </cell>
          <cell r="J7">
            <v>95000</v>
          </cell>
        </row>
        <row r="8">
          <cell r="A8">
            <v>12</v>
          </cell>
          <cell r="B8">
            <v>57000</v>
          </cell>
          <cell r="C8">
            <v>68000</v>
          </cell>
          <cell r="D8">
            <v>70000</v>
          </cell>
          <cell r="E8">
            <v>72000</v>
          </cell>
          <cell r="F8">
            <v>74000</v>
          </cell>
          <cell r="G8">
            <v>91000</v>
          </cell>
          <cell r="H8">
            <v>93000</v>
          </cell>
          <cell r="I8">
            <v>95000</v>
          </cell>
          <cell r="J8">
            <v>97000</v>
          </cell>
        </row>
        <row r="9">
          <cell r="A9">
            <v>14</v>
          </cell>
          <cell r="B9">
            <v>59000</v>
          </cell>
          <cell r="C9">
            <v>70000</v>
          </cell>
          <cell r="D9">
            <v>72000</v>
          </cell>
          <cell r="E9">
            <v>74000</v>
          </cell>
          <cell r="F9">
            <v>76000</v>
          </cell>
          <cell r="G9">
            <v>93000</v>
          </cell>
          <cell r="H9">
            <v>95000</v>
          </cell>
          <cell r="I9">
            <v>97000</v>
          </cell>
          <cell r="J9">
            <v>99000</v>
          </cell>
        </row>
        <row r="10">
          <cell r="A10">
            <v>16</v>
          </cell>
          <cell r="B10">
            <v>61000</v>
          </cell>
          <cell r="C10">
            <v>72000</v>
          </cell>
          <cell r="D10">
            <v>74000</v>
          </cell>
          <cell r="E10">
            <v>76000</v>
          </cell>
          <cell r="F10">
            <v>78000</v>
          </cell>
          <cell r="G10">
            <v>95000</v>
          </cell>
          <cell r="H10">
            <v>97000</v>
          </cell>
          <cell r="I10">
            <v>99000</v>
          </cell>
          <cell r="J10">
            <v>101000</v>
          </cell>
        </row>
        <row r="11">
          <cell r="A11">
            <v>18</v>
          </cell>
          <cell r="B11">
            <v>63000</v>
          </cell>
          <cell r="C11">
            <v>74000</v>
          </cell>
          <cell r="D11">
            <v>76000</v>
          </cell>
          <cell r="E11">
            <v>78000</v>
          </cell>
          <cell r="F11">
            <v>80000</v>
          </cell>
          <cell r="G11">
            <v>97000</v>
          </cell>
          <cell r="H11">
            <v>99000</v>
          </cell>
          <cell r="I11">
            <v>101000</v>
          </cell>
          <cell r="J11">
            <v>103000</v>
          </cell>
        </row>
        <row r="12">
          <cell r="A12">
            <v>20</v>
          </cell>
          <cell r="B12">
            <v>65000</v>
          </cell>
          <cell r="C12">
            <v>76000</v>
          </cell>
          <cell r="D12">
            <v>78000</v>
          </cell>
          <cell r="E12">
            <v>80000</v>
          </cell>
          <cell r="F12">
            <v>82000</v>
          </cell>
          <cell r="G12">
            <v>99000</v>
          </cell>
          <cell r="H12">
            <v>101000</v>
          </cell>
          <cell r="I12">
            <v>103000</v>
          </cell>
          <cell r="J12">
            <v>105000</v>
          </cell>
        </row>
        <row r="13">
          <cell r="A13">
            <v>22</v>
          </cell>
          <cell r="B13">
            <v>67000</v>
          </cell>
          <cell r="C13">
            <v>78000</v>
          </cell>
          <cell r="D13">
            <v>80000</v>
          </cell>
          <cell r="E13">
            <v>82000</v>
          </cell>
          <cell r="F13">
            <v>84000</v>
          </cell>
          <cell r="G13">
            <v>101000</v>
          </cell>
          <cell r="H13">
            <v>103000</v>
          </cell>
          <cell r="I13">
            <v>105000</v>
          </cell>
          <cell r="J13">
            <v>107000</v>
          </cell>
        </row>
        <row r="14">
          <cell r="A14">
            <v>24</v>
          </cell>
          <cell r="B14">
            <v>69000</v>
          </cell>
          <cell r="C14">
            <v>80000</v>
          </cell>
          <cell r="D14">
            <v>82000</v>
          </cell>
          <cell r="E14">
            <v>84000</v>
          </cell>
          <cell r="F14">
            <v>86000</v>
          </cell>
          <cell r="G14">
            <v>103000</v>
          </cell>
          <cell r="H14">
            <v>105000</v>
          </cell>
          <cell r="I14">
            <v>107000</v>
          </cell>
          <cell r="J14">
            <v>109000</v>
          </cell>
        </row>
        <row r="15">
          <cell r="A15">
            <v>26</v>
          </cell>
          <cell r="B15">
            <v>71000</v>
          </cell>
          <cell r="C15">
            <v>82000</v>
          </cell>
          <cell r="D15">
            <v>84000</v>
          </cell>
          <cell r="E15">
            <v>86000</v>
          </cell>
          <cell r="F15">
            <v>88000</v>
          </cell>
          <cell r="G15">
            <v>105000</v>
          </cell>
          <cell r="H15">
            <v>107000</v>
          </cell>
          <cell r="I15">
            <v>109000</v>
          </cell>
          <cell r="J15">
            <v>111000</v>
          </cell>
        </row>
        <row r="16">
          <cell r="A16">
            <v>28</v>
          </cell>
          <cell r="B16">
            <v>73000</v>
          </cell>
          <cell r="C16">
            <v>84000</v>
          </cell>
          <cell r="D16">
            <v>86000</v>
          </cell>
          <cell r="E16">
            <v>88000</v>
          </cell>
          <cell r="F16">
            <v>90000</v>
          </cell>
          <cell r="G16">
            <v>107000</v>
          </cell>
          <cell r="H16">
            <v>109000</v>
          </cell>
          <cell r="I16">
            <v>111000</v>
          </cell>
          <cell r="J16">
            <v>113000</v>
          </cell>
        </row>
        <row r="17">
          <cell r="A17">
            <v>30</v>
          </cell>
          <cell r="B17">
            <v>75000</v>
          </cell>
          <cell r="C17">
            <v>86000</v>
          </cell>
          <cell r="D17">
            <v>88000</v>
          </cell>
          <cell r="E17">
            <v>90000</v>
          </cell>
          <cell r="F17">
            <v>92000</v>
          </cell>
          <cell r="G17">
            <v>109000</v>
          </cell>
          <cell r="H17">
            <v>111000</v>
          </cell>
          <cell r="I17">
            <v>113000</v>
          </cell>
          <cell r="J17">
            <v>115000</v>
          </cell>
        </row>
        <row r="18">
          <cell r="A18">
            <v>32</v>
          </cell>
          <cell r="B18">
            <v>77000</v>
          </cell>
          <cell r="C18">
            <v>88000</v>
          </cell>
          <cell r="D18">
            <v>90000</v>
          </cell>
          <cell r="E18">
            <v>92000</v>
          </cell>
          <cell r="F18">
            <v>94000</v>
          </cell>
          <cell r="G18">
            <v>111000</v>
          </cell>
          <cell r="H18">
            <v>113000</v>
          </cell>
          <cell r="I18">
            <v>115000</v>
          </cell>
          <cell r="J18">
            <v>117000</v>
          </cell>
        </row>
        <row r="19">
          <cell r="A19">
            <v>34</v>
          </cell>
          <cell r="B19">
            <v>79000</v>
          </cell>
          <cell r="C19">
            <v>90000</v>
          </cell>
          <cell r="D19">
            <v>92000</v>
          </cell>
          <cell r="E19">
            <v>94000</v>
          </cell>
          <cell r="F19">
            <v>96000</v>
          </cell>
          <cell r="G19">
            <v>113000</v>
          </cell>
          <cell r="H19">
            <v>115000</v>
          </cell>
          <cell r="I19">
            <v>117000</v>
          </cell>
          <cell r="J19">
            <v>119000</v>
          </cell>
        </row>
        <row r="20">
          <cell r="A20">
            <v>36</v>
          </cell>
          <cell r="B20">
            <v>81000</v>
          </cell>
          <cell r="C20">
            <v>92000</v>
          </cell>
          <cell r="D20">
            <v>94000</v>
          </cell>
          <cell r="E20">
            <v>96000</v>
          </cell>
          <cell r="F20">
            <v>98000</v>
          </cell>
          <cell r="G20">
            <v>115000</v>
          </cell>
          <cell r="H20">
            <v>117000</v>
          </cell>
          <cell r="I20">
            <v>119000</v>
          </cell>
          <cell r="J20">
            <v>121000</v>
          </cell>
        </row>
        <row r="21">
          <cell r="A21">
            <v>38</v>
          </cell>
          <cell r="B21">
            <v>83000</v>
          </cell>
          <cell r="C21">
            <v>94000</v>
          </cell>
          <cell r="D21">
            <v>96000</v>
          </cell>
          <cell r="E21">
            <v>98000</v>
          </cell>
          <cell r="F21">
            <v>100000</v>
          </cell>
          <cell r="G21">
            <v>117000</v>
          </cell>
          <cell r="H21">
            <v>119000</v>
          </cell>
          <cell r="I21">
            <v>121000</v>
          </cell>
          <cell r="J21">
            <v>123000</v>
          </cell>
        </row>
        <row r="22">
          <cell r="A22">
            <v>40</v>
          </cell>
          <cell r="B22">
            <v>85000</v>
          </cell>
          <cell r="C22">
            <v>96000</v>
          </cell>
          <cell r="D22">
            <v>98000</v>
          </cell>
          <cell r="E22">
            <v>100000</v>
          </cell>
          <cell r="F22">
            <v>102000</v>
          </cell>
          <cell r="G22">
            <v>119000</v>
          </cell>
          <cell r="H22">
            <v>121000</v>
          </cell>
          <cell r="I22">
            <v>123000</v>
          </cell>
          <cell r="J22">
            <v>125000</v>
          </cell>
        </row>
        <row r="23">
          <cell r="A23">
            <v>42</v>
          </cell>
          <cell r="B23">
            <v>87000</v>
          </cell>
          <cell r="C23">
            <v>98000</v>
          </cell>
          <cell r="D23">
            <v>100000</v>
          </cell>
          <cell r="E23">
            <v>102000</v>
          </cell>
          <cell r="F23">
            <v>104000</v>
          </cell>
          <cell r="G23">
            <v>121000</v>
          </cell>
          <cell r="H23">
            <v>123000</v>
          </cell>
          <cell r="I23">
            <v>125000</v>
          </cell>
          <cell r="J23">
            <v>127000</v>
          </cell>
        </row>
        <row r="24">
          <cell r="A24">
            <v>44</v>
          </cell>
          <cell r="B24">
            <v>89000</v>
          </cell>
          <cell r="C24">
            <v>100000</v>
          </cell>
          <cell r="D24">
            <v>102000</v>
          </cell>
          <cell r="E24">
            <v>104000</v>
          </cell>
          <cell r="F24">
            <v>106000</v>
          </cell>
          <cell r="G24">
            <v>123000</v>
          </cell>
          <cell r="H24">
            <v>125000</v>
          </cell>
          <cell r="I24">
            <v>127000</v>
          </cell>
          <cell r="J24">
            <v>129000</v>
          </cell>
        </row>
        <row r="25">
          <cell r="A25">
            <v>46</v>
          </cell>
          <cell r="B25">
            <v>91000</v>
          </cell>
          <cell r="C25">
            <v>102000</v>
          </cell>
          <cell r="D25">
            <v>104000</v>
          </cell>
          <cell r="E25">
            <v>106000</v>
          </cell>
          <cell r="F25">
            <v>108000</v>
          </cell>
          <cell r="G25">
            <v>125000</v>
          </cell>
          <cell r="H25">
            <v>127000</v>
          </cell>
          <cell r="I25">
            <v>129000</v>
          </cell>
          <cell r="J25">
            <v>131000</v>
          </cell>
        </row>
        <row r="26">
          <cell r="A26">
            <v>48</v>
          </cell>
          <cell r="B26">
            <v>93000</v>
          </cell>
          <cell r="C26">
            <v>104000</v>
          </cell>
          <cell r="D26">
            <v>106000</v>
          </cell>
          <cell r="E26">
            <v>108000</v>
          </cell>
          <cell r="F26">
            <v>110000</v>
          </cell>
          <cell r="G26">
            <v>127000</v>
          </cell>
          <cell r="H26">
            <v>129000</v>
          </cell>
          <cell r="I26">
            <v>131000</v>
          </cell>
          <cell r="J26">
            <v>133000</v>
          </cell>
        </row>
        <row r="27">
          <cell r="A27">
            <v>50</v>
          </cell>
          <cell r="B27">
            <v>95000</v>
          </cell>
          <cell r="C27">
            <v>106000</v>
          </cell>
          <cell r="D27">
            <v>108000</v>
          </cell>
          <cell r="E27">
            <v>110000</v>
          </cell>
          <cell r="F27">
            <v>112000</v>
          </cell>
          <cell r="G27">
            <v>129000</v>
          </cell>
          <cell r="H27">
            <v>131000</v>
          </cell>
          <cell r="I27">
            <v>133000</v>
          </cell>
          <cell r="J27">
            <v>135000</v>
          </cell>
        </row>
        <row r="28">
          <cell r="A28">
            <v>50</v>
          </cell>
          <cell r="B28">
            <v>97000</v>
          </cell>
          <cell r="C28">
            <v>108000</v>
          </cell>
          <cell r="D28">
            <v>110000</v>
          </cell>
          <cell r="E28">
            <v>112000</v>
          </cell>
          <cell r="F28">
            <v>114000</v>
          </cell>
          <cell r="G28">
            <v>131000</v>
          </cell>
          <cell r="H28">
            <v>133000</v>
          </cell>
          <cell r="I28">
            <v>135000</v>
          </cell>
          <cell r="J28">
            <v>137000</v>
          </cell>
        </row>
      </sheetData>
      <sheetData sheetId="1">
        <row r="1">
          <cell r="A1" t="str">
            <v>JENJANG</v>
          </cell>
          <cell r="B1" t="str">
            <v>S1-ASDOS</v>
          </cell>
          <cell r="C1" t="str">
            <v>S2-TP</v>
          </cell>
          <cell r="D1" t="str">
            <v>S2-AA</v>
          </cell>
          <cell r="E1" t="str">
            <v>S2-LEK</v>
          </cell>
          <cell r="F1" t="str">
            <v>S2-LKEP</v>
          </cell>
          <cell r="G1" t="str">
            <v>S3-TP</v>
          </cell>
          <cell r="H1" t="str">
            <v>S3-AA</v>
          </cell>
          <cell r="I1" t="str">
            <v>S3-LEK</v>
          </cell>
          <cell r="J1" t="str">
            <v>S3-LKEP</v>
          </cell>
        </row>
        <row r="2">
          <cell r="A2">
            <v>0</v>
          </cell>
          <cell r="B2">
            <v>1000000</v>
          </cell>
          <cell r="C2">
            <v>1600000</v>
          </cell>
          <cell r="D2">
            <v>1650000</v>
          </cell>
          <cell r="E2">
            <v>1700000</v>
          </cell>
          <cell r="F2">
            <v>1750000</v>
          </cell>
          <cell r="G2">
            <v>2600000</v>
          </cell>
          <cell r="H2">
            <v>2650000</v>
          </cell>
          <cell r="I2">
            <v>2700000</v>
          </cell>
          <cell r="J2">
            <v>2750000</v>
          </cell>
        </row>
        <row r="3">
          <cell r="A3">
            <v>2</v>
          </cell>
          <cell r="B3">
            <v>1050000</v>
          </cell>
          <cell r="C3">
            <v>1650000</v>
          </cell>
          <cell r="D3">
            <v>1700000</v>
          </cell>
          <cell r="E3">
            <v>1750000</v>
          </cell>
          <cell r="F3">
            <v>1800000</v>
          </cell>
          <cell r="G3">
            <v>2650000</v>
          </cell>
          <cell r="H3">
            <v>2700000</v>
          </cell>
          <cell r="I3">
            <v>2750000</v>
          </cell>
          <cell r="J3">
            <v>2800000</v>
          </cell>
        </row>
        <row r="4">
          <cell r="A4">
            <v>4</v>
          </cell>
          <cell r="B4">
            <v>1100000</v>
          </cell>
          <cell r="C4">
            <v>1700000</v>
          </cell>
          <cell r="D4">
            <v>1750000</v>
          </cell>
          <cell r="E4">
            <v>1800000</v>
          </cell>
          <cell r="F4">
            <v>1850000</v>
          </cell>
          <cell r="G4">
            <v>2700000</v>
          </cell>
          <cell r="H4">
            <v>2750000</v>
          </cell>
          <cell r="I4">
            <v>2800000</v>
          </cell>
          <cell r="J4">
            <v>2850000</v>
          </cell>
        </row>
        <row r="5">
          <cell r="A5">
            <v>6</v>
          </cell>
          <cell r="B5">
            <v>1150000</v>
          </cell>
          <cell r="C5">
            <v>1750000</v>
          </cell>
          <cell r="D5">
            <v>1800000</v>
          </cell>
          <cell r="E5">
            <v>1850000</v>
          </cell>
          <cell r="F5">
            <v>1900000</v>
          </cell>
          <cell r="G5">
            <v>2750000</v>
          </cell>
          <cell r="H5">
            <v>2800000</v>
          </cell>
          <cell r="I5">
            <v>2850000</v>
          </cell>
          <cell r="J5">
            <v>2900000</v>
          </cell>
        </row>
        <row r="6">
          <cell r="A6">
            <v>8</v>
          </cell>
          <cell r="B6">
            <v>1200000</v>
          </cell>
          <cell r="C6">
            <v>1800000</v>
          </cell>
          <cell r="D6">
            <v>1850000</v>
          </cell>
          <cell r="E6">
            <v>1900000</v>
          </cell>
          <cell r="F6">
            <v>1950000</v>
          </cell>
          <cell r="G6">
            <v>2800000</v>
          </cell>
          <cell r="H6">
            <v>2850000</v>
          </cell>
          <cell r="I6">
            <v>2900000</v>
          </cell>
          <cell r="J6">
            <v>2950000</v>
          </cell>
        </row>
        <row r="7">
          <cell r="A7">
            <v>10</v>
          </cell>
          <cell r="B7">
            <v>1250000</v>
          </cell>
          <cell r="C7">
            <v>1850000</v>
          </cell>
          <cell r="D7">
            <v>1900000</v>
          </cell>
          <cell r="E7">
            <v>1950000</v>
          </cell>
          <cell r="F7">
            <v>2000000</v>
          </cell>
          <cell r="G7">
            <v>2850000</v>
          </cell>
          <cell r="H7">
            <v>2900000</v>
          </cell>
          <cell r="I7">
            <v>2950000</v>
          </cell>
          <cell r="J7">
            <v>3000000</v>
          </cell>
        </row>
        <row r="8">
          <cell r="A8">
            <v>12</v>
          </cell>
          <cell r="B8">
            <v>1300000</v>
          </cell>
          <cell r="C8">
            <v>1900000</v>
          </cell>
          <cell r="D8">
            <v>1950000</v>
          </cell>
          <cell r="E8">
            <v>2000000</v>
          </cell>
          <cell r="F8">
            <v>2050000</v>
          </cell>
          <cell r="G8">
            <v>2900000</v>
          </cell>
          <cell r="H8">
            <v>2950000</v>
          </cell>
          <cell r="I8">
            <v>3000000</v>
          </cell>
          <cell r="J8">
            <v>3050000</v>
          </cell>
        </row>
        <row r="9">
          <cell r="A9">
            <v>14</v>
          </cell>
          <cell r="B9">
            <v>1350000</v>
          </cell>
          <cell r="C9">
            <v>1950000</v>
          </cell>
          <cell r="D9">
            <v>2000000</v>
          </cell>
          <cell r="E9">
            <v>2050000</v>
          </cell>
          <cell r="F9">
            <v>2100000</v>
          </cell>
          <cell r="G9">
            <v>2950000</v>
          </cell>
          <cell r="H9">
            <v>3000000</v>
          </cell>
          <cell r="I9">
            <v>3050000</v>
          </cell>
          <cell r="J9">
            <v>3100000</v>
          </cell>
        </row>
        <row r="10">
          <cell r="A10">
            <v>16</v>
          </cell>
          <cell r="B10">
            <v>1400000</v>
          </cell>
          <cell r="C10">
            <v>2000000</v>
          </cell>
          <cell r="D10">
            <v>2050000</v>
          </cell>
          <cell r="E10">
            <v>2100000</v>
          </cell>
          <cell r="F10">
            <v>2150000</v>
          </cell>
          <cell r="G10">
            <v>3000000</v>
          </cell>
          <cell r="H10">
            <v>3050000</v>
          </cell>
          <cell r="I10">
            <v>3100000</v>
          </cell>
          <cell r="J10">
            <v>3150000</v>
          </cell>
        </row>
        <row r="11">
          <cell r="A11">
            <v>18</v>
          </cell>
          <cell r="B11">
            <v>1450000</v>
          </cell>
          <cell r="C11">
            <v>2050000</v>
          </cell>
          <cell r="D11">
            <v>2100000</v>
          </cell>
          <cell r="E11">
            <v>2150000</v>
          </cell>
          <cell r="F11">
            <v>2200000</v>
          </cell>
          <cell r="G11">
            <v>3050000</v>
          </cell>
          <cell r="H11">
            <v>3100000</v>
          </cell>
          <cell r="I11">
            <v>3150000</v>
          </cell>
          <cell r="J11">
            <v>3200000</v>
          </cell>
        </row>
        <row r="12">
          <cell r="A12">
            <v>20</v>
          </cell>
          <cell r="B12">
            <v>1500000</v>
          </cell>
          <cell r="C12">
            <v>2100000</v>
          </cell>
          <cell r="D12">
            <v>2150000</v>
          </cell>
          <cell r="E12">
            <v>2200000</v>
          </cell>
          <cell r="F12">
            <v>2250000</v>
          </cell>
          <cell r="G12">
            <v>3100000</v>
          </cell>
          <cell r="H12">
            <v>3150000</v>
          </cell>
          <cell r="I12">
            <v>3200000</v>
          </cell>
          <cell r="J12">
            <v>3250000</v>
          </cell>
        </row>
        <row r="13">
          <cell r="A13">
            <v>22</v>
          </cell>
          <cell r="B13">
            <v>1550000</v>
          </cell>
          <cell r="C13">
            <v>2150000</v>
          </cell>
          <cell r="D13">
            <v>2200000</v>
          </cell>
          <cell r="E13">
            <v>2250000</v>
          </cell>
          <cell r="F13">
            <v>2300000</v>
          </cell>
          <cell r="G13">
            <v>3150000</v>
          </cell>
          <cell r="H13">
            <v>3200000</v>
          </cell>
          <cell r="I13">
            <v>3250000</v>
          </cell>
          <cell r="J13">
            <v>3300000</v>
          </cell>
        </row>
        <row r="14">
          <cell r="A14">
            <v>24</v>
          </cell>
          <cell r="B14">
            <v>1600000</v>
          </cell>
          <cell r="C14">
            <v>2200000</v>
          </cell>
          <cell r="D14">
            <v>2250000</v>
          </cell>
          <cell r="E14">
            <v>2300000</v>
          </cell>
          <cell r="F14">
            <v>2350000</v>
          </cell>
          <cell r="G14">
            <v>3200000</v>
          </cell>
          <cell r="H14">
            <v>3250000</v>
          </cell>
          <cell r="I14">
            <v>3300000</v>
          </cell>
          <cell r="J14">
            <v>3350000</v>
          </cell>
        </row>
        <row r="15">
          <cell r="A15">
            <v>26</v>
          </cell>
          <cell r="B15">
            <v>1650000</v>
          </cell>
          <cell r="C15">
            <v>2250000</v>
          </cell>
          <cell r="D15">
            <v>2300000</v>
          </cell>
          <cell r="E15">
            <v>2350000</v>
          </cell>
          <cell r="F15">
            <v>2400000</v>
          </cell>
          <cell r="G15">
            <v>3250000</v>
          </cell>
          <cell r="H15">
            <v>3300000</v>
          </cell>
          <cell r="I15">
            <v>3350000</v>
          </cell>
          <cell r="J15">
            <v>3400000</v>
          </cell>
        </row>
        <row r="16">
          <cell r="A16">
            <v>28</v>
          </cell>
          <cell r="B16">
            <v>1700000</v>
          </cell>
          <cell r="C16">
            <v>2300000</v>
          </cell>
          <cell r="D16">
            <v>2350000</v>
          </cell>
          <cell r="E16">
            <v>2400000</v>
          </cell>
          <cell r="F16">
            <v>2450000</v>
          </cell>
          <cell r="G16">
            <v>3300000</v>
          </cell>
          <cell r="H16">
            <v>3350000</v>
          </cell>
          <cell r="I16">
            <v>3400000</v>
          </cell>
          <cell r="J16">
            <v>3450000</v>
          </cell>
        </row>
        <row r="17">
          <cell r="A17">
            <v>30</v>
          </cell>
          <cell r="B17">
            <v>1750000</v>
          </cell>
          <cell r="C17">
            <v>2350000</v>
          </cell>
          <cell r="D17">
            <v>2400000</v>
          </cell>
          <cell r="E17">
            <v>2450000</v>
          </cell>
          <cell r="F17">
            <v>2500000</v>
          </cell>
          <cell r="G17">
            <v>3350000</v>
          </cell>
          <cell r="H17">
            <v>3400000</v>
          </cell>
          <cell r="I17">
            <v>3450000</v>
          </cell>
          <cell r="J17">
            <v>3500000</v>
          </cell>
        </row>
        <row r="18">
          <cell r="A18">
            <v>32</v>
          </cell>
          <cell r="B18">
            <v>1800000</v>
          </cell>
          <cell r="C18">
            <v>2400000</v>
          </cell>
          <cell r="D18">
            <v>2450000</v>
          </cell>
          <cell r="E18">
            <v>2500000</v>
          </cell>
          <cell r="F18">
            <v>2550000</v>
          </cell>
          <cell r="G18">
            <v>3400000</v>
          </cell>
          <cell r="H18">
            <v>3450000</v>
          </cell>
          <cell r="I18">
            <v>3500000</v>
          </cell>
          <cell r="J18">
            <v>3550000</v>
          </cell>
        </row>
        <row r="19">
          <cell r="A19">
            <v>34</v>
          </cell>
          <cell r="B19">
            <v>1850000</v>
          </cell>
          <cell r="C19">
            <v>2450000</v>
          </cell>
          <cell r="D19">
            <v>2500000</v>
          </cell>
          <cell r="E19">
            <v>2550000</v>
          </cell>
          <cell r="F19">
            <v>2600000</v>
          </cell>
          <cell r="G19">
            <v>3450000</v>
          </cell>
          <cell r="H19">
            <v>3500000</v>
          </cell>
          <cell r="I19">
            <v>3550000</v>
          </cell>
          <cell r="J19">
            <v>3600000</v>
          </cell>
        </row>
        <row r="20">
          <cell r="A20">
            <v>36</v>
          </cell>
          <cell r="B20">
            <v>1900000</v>
          </cell>
          <cell r="C20">
            <v>2500000</v>
          </cell>
          <cell r="D20">
            <v>2550000</v>
          </cell>
          <cell r="E20">
            <v>2600000</v>
          </cell>
          <cell r="F20">
            <v>2650000</v>
          </cell>
          <cell r="G20">
            <v>3500000</v>
          </cell>
          <cell r="H20">
            <v>3550000</v>
          </cell>
          <cell r="I20">
            <v>3600000</v>
          </cell>
          <cell r="J20">
            <v>3650000</v>
          </cell>
        </row>
        <row r="21">
          <cell r="A21">
            <v>38</v>
          </cell>
          <cell r="B21">
            <v>1950000</v>
          </cell>
          <cell r="C21">
            <v>2550000</v>
          </cell>
          <cell r="D21">
            <v>2600000</v>
          </cell>
          <cell r="E21">
            <v>2650000</v>
          </cell>
          <cell r="F21">
            <v>2700000</v>
          </cell>
          <cell r="G21">
            <v>3550000</v>
          </cell>
          <cell r="H21">
            <v>3600000</v>
          </cell>
          <cell r="I21">
            <v>3650000</v>
          </cell>
          <cell r="J21">
            <v>3700000</v>
          </cell>
        </row>
        <row r="22">
          <cell r="A22">
            <v>40</v>
          </cell>
          <cell r="B22">
            <v>2000000</v>
          </cell>
          <cell r="C22">
            <v>2600000</v>
          </cell>
          <cell r="D22">
            <v>2650000</v>
          </cell>
          <cell r="E22">
            <v>2700000</v>
          </cell>
          <cell r="F22">
            <v>2750000</v>
          </cell>
          <cell r="G22">
            <v>3600000</v>
          </cell>
          <cell r="H22">
            <v>3650000</v>
          </cell>
          <cell r="I22">
            <v>3700000</v>
          </cell>
          <cell r="J22">
            <v>3750000</v>
          </cell>
        </row>
      </sheetData>
      <sheetData sheetId="2">
        <row r="1">
          <cell r="A1" t="str">
            <v>STATUS</v>
          </cell>
          <cell r="B1" t="str">
            <v>TUNJANGAN</v>
          </cell>
          <cell r="C1" t="str">
            <v>KETERANGAN</v>
          </cell>
          <cell r="E1" t="str">
            <v>STATUS JABATAN</v>
          </cell>
          <cell r="F1" t="str">
            <v>TUNJANGAN</v>
          </cell>
          <cell r="G1" t="str">
            <v>UANG MAKAN</v>
          </cell>
        </row>
        <row r="2">
          <cell r="A2" t="str">
            <v>TK/0</v>
          </cell>
          <cell r="B2">
            <v>0</v>
          </cell>
          <cell r="C2" t="str">
            <v>TIDAK KAWIN</v>
          </cell>
          <cell r="E2" t="str">
            <v>KETUA</v>
          </cell>
          <cell r="F2">
            <v>5550000</v>
          </cell>
          <cell r="G2">
            <v>525000</v>
          </cell>
        </row>
        <row r="3">
          <cell r="A3" t="str">
            <v>K/0</v>
          </cell>
          <cell r="B3">
            <v>100000</v>
          </cell>
          <cell r="C3" t="str">
            <v>KAWIN ANAK-0</v>
          </cell>
          <cell r="E3" t="str">
            <v>WAKA</v>
          </cell>
          <cell r="F3">
            <v>3150000</v>
          </cell>
          <cell r="G3">
            <v>250000</v>
          </cell>
        </row>
        <row r="4">
          <cell r="A4" t="str">
            <v>K/1</v>
          </cell>
          <cell r="B4">
            <v>150000</v>
          </cell>
          <cell r="C4" t="str">
            <v>KAWIN ANAK-1</v>
          </cell>
          <cell r="E4" t="str">
            <v>KAPRODI</v>
          </cell>
          <cell r="F4">
            <v>2250000</v>
          </cell>
          <cell r="G4">
            <v>250000</v>
          </cell>
        </row>
        <row r="5">
          <cell r="A5" t="str">
            <v>K/2</v>
          </cell>
          <cell r="B5">
            <v>200000</v>
          </cell>
          <cell r="C5" t="str">
            <v>KAWIN ANAK-2</v>
          </cell>
          <cell r="E5" t="str">
            <v>SEKPRO</v>
          </cell>
          <cell r="F5">
            <v>1500000</v>
          </cell>
          <cell r="G5">
            <v>250000</v>
          </cell>
        </row>
        <row r="6">
          <cell r="A6" t="str">
            <v>K/3</v>
          </cell>
          <cell r="B6">
            <v>250000</v>
          </cell>
          <cell r="C6" t="str">
            <v>KAWIN ANAK-3</v>
          </cell>
          <cell r="E6" t="str">
            <v>KABAG</v>
          </cell>
          <cell r="F6">
            <v>1000000</v>
          </cell>
          <cell r="G6">
            <v>250000</v>
          </cell>
        </row>
        <row r="7">
          <cell r="A7" t="str">
            <v>K/4</v>
          </cell>
          <cell r="B7">
            <v>250000</v>
          </cell>
          <cell r="C7" t="str">
            <v>KAWIN ANAK-4</v>
          </cell>
          <cell r="E7" t="str">
            <v>BENDAHARA</v>
          </cell>
          <cell r="F7">
            <v>2750000</v>
          </cell>
          <cell r="G7">
            <v>375000</v>
          </cell>
        </row>
        <row r="8">
          <cell r="A8" t="str">
            <v>K/5</v>
          </cell>
          <cell r="B8">
            <v>250000</v>
          </cell>
          <cell r="C8" t="str">
            <v>KAWIN ANAK-5</v>
          </cell>
          <cell r="E8" t="str">
            <v>NON STRUKTURAL</v>
          </cell>
          <cell r="F8">
            <v>0</v>
          </cell>
          <cell r="G8">
            <v>100000</v>
          </cell>
        </row>
        <row r="9">
          <cell r="A9" t="str">
            <v>PK/0</v>
          </cell>
          <cell r="B9">
            <v>0</v>
          </cell>
          <cell r="C9" t="str">
            <v>PERNAH KAWIN ANAK-0</v>
          </cell>
          <cell r="E9" t="str">
            <v>NON HARI KRIDA</v>
          </cell>
          <cell r="F9">
            <v>0</v>
          </cell>
          <cell r="G9">
            <v>0</v>
          </cell>
        </row>
        <row r="10">
          <cell r="A10" t="str">
            <v>PK/1</v>
          </cell>
          <cell r="B10">
            <v>50000</v>
          </cell>
          <cell r="C10" t="str">
            <v>PERNAH KAWIN ANAK-1</v>
          </cell>
          <cell r="E10" t="str">
            <v>DOSEN TIDAK TETAP</v>
          </cell>
          <cell r="F10">
            <v>0</v>
          </cell>
          <cell r="G10">
            <v>0</v>
          </cell>
        </row>
        <row r="11">
          <cell r="A11" t="str">
            <v>PK/2</v>
          </cell>
          <cell r="B11">
            <v>100000</v>
          </cell>
          <cell r="C11" t="str">
            <v>PERNAH KAWIN ANAK-2</v>
          </cell>
        </row>
        <row r="12">
          <cell r="A12" t="str">
            <v>PK/3</v>
          </cell>
          <cell r="B12">
            <v>150000</v>
          </cell>
          <cell r="C12" t="str">
            <v>PERNAH KAWIN ANAK-3</v>
          </cell>
        </row>
        <row r="13">
          <cell r="A13" t="str">
            <v>PK/4</v>
          </cell>
          <cell r="B13">
            <v>150000</v>
          </cell>
          <cell r="C13" t="str">
            <v>PERNAH KAWIN ANAK-4</v>
          </cell>
        </row>
        <row r="14">
          <cell r="A14" t="str">
            <v>PK/5</v>
          </cell>
          <cell r="B14">
            <v>150000</v>
          </cell>
          <cell r="C14" t="str">
            <v>PERNAH KAWIN ANAK-5</v>
          </cell>
        </row>
        <row r="15">
          <cell r="A15" t="str">
            <v>PK/6</v>
          </cell>
          <cell r="B15">
            <v>150000</v>
          </cell>
          <cell r="C15" t="str">
            <v>PERNAH KAWIN ANAK-6</v>
          </cell>
        </row>
        <row r="16">
          <cell r="A16" t="str">
            <v>KK/0</v>
          </cell>
          <cell r="B16">
            <v>150000</v>
          </cell>
          <cell r="C16" t="str">
            <v>DUA ISTRI  ANAK-0</v>
          </cell>
        </row>
        <row r="17">
          <cell r="A17" t="str">
            <v>KK/1</v>
          </cell>
          <cell r="B17">
            <v>200000</v>
          </cell>
          <cell r="C17" t="str">
            <v>DUA ISTRI ANAK-1</v>
          </cell>
        </row>
        <row r="18">
          <cell r="A18" t="str">
            <v>KK/2</v>
          </cell>
          <cell r="B18">
            <v>250000</v>
          </cell>
          <cell r="C18" t="str">
            <v>DUA ISTRI ANAK-2</v>
          </cell>
        </row>
        <row r="19">
          <cell r="A19" t="str">
            <v>KK/3</v>
          </cell>
          <cell r="B19">
            <v>300000</v>
          </cell>
          <cell r="C19" t="str">
            <v>DUA ISTRI ANAK-3</v>
          </cell>
        </row>
        <row r="20">
          <cell r="A20" t="str">
            <v>KK/4</v>
          </cell>
          <cell r="B20">
            <v>300000</v>
          </cell>
          <cell r="C20" t="str">
            <v>DUA ISTRI ANAK-4</v>
          </cell>
        </row>
        <row r="21">
          <cell r="A21" t="str">
            <v>KK/5</v>
          </cell>
          <cell r="B21">
            <v>300000</v>
          </cell>
          <cell r="C21" t="str">
            <v>DUA ISTRI ANAK-5</v>
          </cell>
        </row>
        <row r="22">
          <cell r="A22" t="str">
            <v>KK/6</v>
          </cell>
          <cell r="B22">
            <v>300000</v>
          </cell>
          <cell r="C22" t="str">
            <v>DUA ISTRI ANAK-6</v>
          </cell>
        </row>
      </sheetData>
      <sheetData sheetId="3">
        <row r="3">
          <cell r="B3" t="str">
            <v>0104058001</v>
          </cell>
          <cell r="C3" t="str">
            <v>Ahmad Fitri Boy, S.Kom., M.Kom.</v>
          </cell>
          <cell r="D3" t="str">
            <v>S2</v>
          </cell>
          <cell r="E3" t="str">
            <v>Asisten Ahli</v>
          </cell>
          <cell r="F3" t="str">
            <v>S2-AA</v>
          </cell>
          <cell r="G3" t="str">
            <v>K/0</v>
          </cell>
          <cell r="H3" t="str">
            <v>A</v>
          </cell>
          <cell r="I3">
            <v>38264</v>
          </cell>
          <cell r="J3">
            <v>11</v>
          </cell>
          <cell r="K3" t="str">
            <v>DOSEN TETAP</v>
          </cell>
          <cell r="L3" t="str">
            <v>NON STRUKTURAL</v>
          </cell>
          <cell r="M3">
            <v>68000</v>
          </cell>
          <cell r="N3">
            <v>0</v>
          </cell>
          <cell r="O3">
            <v>100000</v>
          </cell>
          <cell r="P3">
            <v>100000</v>
          </cell>
          <cell r="Q3">
            <v>1900000</v>
          </cell>
          <cell r="S3">
            <v>2100000</v>
          </cell>
          <cell r="T3">
            <v>24</v>
          </cell>
          <cell r="U3">
            <v>40</v>
          </cell>
          <cell r="V3">
            <v>2720000</v>
          </cell>
          <cell r="W3">
            <v>4820000</v>
          </cell>
          <cell r="Z3">
            <v>0</v>
          </cell>
          <cell r="AB3">
            <v>0</v>
          </cell>
          <cell r="AC3">
            <v>4820000</v>
          </cell>
          <cell r="AH3">
            <v>0</v>
          </cell>
          <cell r="AI3">
            <v>4820000</v>
          </cell>
        </row>
        <row r="4">
          <cell r="B4" t="str">
            <v>0123026702</v>
          </cell>
          <cell r="C4" t="str">
            <v>Ardani Tanaka, SE., M.Kom.</v>
          </cell>
          <cell r="D4" t="str">
            <v>S2</v>
          </cell>
          <cell r="E4" t="str">
            <v>Asisten Ahli</v>
          </cell>
          <cell r="F4" t="str">
            <v>S2-AA</v>
          </cell>
          <cell r="G4" t="str">
            <v>K/3</v>
          </cell>
          <cell r="H4" t="str">
            <v>A</v>
          </cell>
          <cell r="I4">
            <v>40455</v>
          </cell>
          <cell r="J4">
            <v>5</v>
          </cell>
          <cell r="K4" t="str">
            <v>DOSEN TETAP</v>
          </cell>
          <cell r="L4" t="str">
            <v>NON STRUKTURAL</v>
          </cell>
          <cell r="M4">
            <v>62000</v>
          </cell>
          <cell r="N4">
            <v>0</v>
          </cell>
          <cell r="O4">
            <v>250000</v>
          </cell>
          <cell r="P4">
            <v>100000</v>
          </cell>
          <cell r="Q4">
            <v>1750000</v>
          </cell>
          <cell r="S4">
            <v>2100000</v>
          </cell>
          <cell r="T4">
            <v>24</v>
          </cell>
          <cell r="U4">
            <v>46</v>
          </cell>
          <cell r="V4">
            <v>2852000</v>
          </cell>
          <cell r="W4">
            <v>4952000</v>
          </cell>
          <cell r="X4">
            <v>3500000</v>
          </cell>
          <cell r="Y4">
            <v>500000</v>
          </cell>
          <cell r="Z4">
            <v>3000000</v>
          </cell>
          <cell r="AA4">
            <v>61200</v>
          </cell>
          <cell r="AB4">
            <v>561200</v>
          </cell>
          <cell r="AC4">
            <v>4390800</v>
          </cell>
          <cell r="AH4">
            <v>0</v>
          </cell>
          <cell r="AI4">
            <v>4390800</v>
          </cell>
        </row>
        <row r="5">
          <cell r="B5" t="str">
            <v>0126017501</v>
          </cell>
          <cell r="C5" t="str">
            <v>Badrul Anwar, SE., S.Kom., M.Kom.</v>
          </cell>
          <cell r="D5" t="str">
            <v>S2</v>
          </cell>
          <cell r="E5" t="str">
            <v>Lektor</v>
          </cell>
          <cell r="F5" t="str">
            <v>S2-LEK</v>
          </cell>
          <cell r="G5" t="str">
            <v>K/4</v>
          </cell>
          <cell r="H5" t="str">
            <v>A</v>
          </cell>
          <cell r="I5">
            <v>38169</v>
          </cell>
          <cell r="J5">
            <v>11</v>
          </cell>
          <cell r="K5" t="str">
            <v>DOSEN TETAP</v>
          </cell>
          <cell r="L5" t="str">
            <v>NON STRUKTURAL</v>
          </cell>
          <cell r="M5">
            <v>70000</v>
          </cell>
          <cell r="N5">
            <v>0</v>
          </cell>
          <cell r="O5">
            <v>250000</v>
          </cell>
          <cell r="P5">
            <v>100000</v>
          </cell>
          <cell r="Q5">
            <v>1950000</v>
          </cell>
          <cell r="S5">
            <v>2300000</v>
          </cell>
          <cell r="T5">
            <v>24</v>
          </cell>
          <cell r="U5">
            <v>0</v>
          </cell>
          <cell r="V5">
            <v>0</v>
          </cell>
          <cell r="W5">
            <v>2300000</v>
          </cell>
          <cell r="Z5">
            <v>0</v>
          </cell>
          <cell r="AB5">
            <v>0</v>
          </cell>
          <cell r="AC5">
            <v>2300000</v>
          </cell>
          <cell r="AH5">
            <v>0</v>
          </cell>
          <cell r="AI5">
            <v>2300000</v>
          </cell>
        </row>
        <row r="6">
          <cell r="B6" t="str">
            <v>0101107404</v>
          </cell>
          <cell r="C6" t="str">
            <v>Beni Andika, ST., S.Kom., M.Kom.</v>
          </cell>
          <cell r="D6" t="str">
            <v>S2</v>
          </cell>
          <cell r="E6" t="str">
            <v>Lektor</v>
          </cell>
          <cell r="F6" t="str">
            <v>S2-LEK</v>
          </cell>
          <cell r="G6" t="str">
            <v>K/2</v>
          </cell>
          <cell r="H6" t="str">
            <v>A</v>
          </cell>
          <cell r="I6">
            <v>38169</v>
          </cell>
          <cell r="J6">
            <v>11</v>
          </cell>
          <cell r="K6" t="str">
            <v>DOSEN TETAP DTT</v>
          </cell>
          <cell r="L6" t="str">
            <v>WAKA</v>
          </cell>
          <cell r="M6">
            <v>70000</v>
          </cell>
          <cell r="N6">
            <v>3150000</v>
          </cell>
          <cell r="O6">
            <v>200000</v>
          </cell>
          <cell r="P6">
            <v>250000</v>
          </cell>
          <cell r="Q6">
            <v>1950000</v>
          </cell>
          <cell r="S6">
            <v>5550000</v>
          </cell>
          <cell r="T6">
            <v>0</v>
          </cell>
          <cell r="U6">
            <v>13</v>
          </cell>
          <cell r="V6">
            <v>910000</v>
          </cell>
          <cell r="W6">
            <v>6460000</v>
          </cell>
          <cell r="Z6">
            <v>0</v>
          </cell>
          <cell r="AB6">
            <v>0</v>
          </cell>
          <cell r="AC6">
            <v>6460000</v>
          </cell>
          <cell r="AH6">
            <v>0</v>
          </cell>
          <cell r="AI6">
            <v>6460000</v>
          </cell>
        </row>
        <row r="7">
          <cell r="B7" t="str">
            <v>0119066902</v>
          </cell>
          <cell r="C7" t="str">
            <v>Darjat Saripurna, S.Kom., M.Kom.</v>
          </cell>
          <cell r="D7" t="str">
            <v>S2</v>
          </cell>
          <cell r="E7" t="str">
            <v>Asisten Ahli</v>
          </cell>
          <cell r="F7" t="str">
            <v>S2-AA</v>
          </cell>
          <cell r="G7" t="str">
            <v>K/3</v>
          </cell>
          <cell r="H7" t="str">
            <v>A</v>
          </cell>
          <cell r="I7">
            <v>38976</v>
          </cell>
          <cell r="J7">
            <v>9</v>
          </cell>
          <cell r="K7" t="str">
            <v>DOSEN TETAP</v>
          </cell>
          <cell r="L7" t="str">
            <v>NON STRUKTURAL</v>
          </cell>
          <cell r="M7">
            <v>66000</v>
          </cell>
          <cell r="N7">
            <v>0</v>
          </cell>
          <cell r="O7">
            <v>250000</v>
          </cell>
          <cell r="P7">
            <v>100000</v>
          </cell>
          <cell r="Q7">
            <v>1850000</v>
          </cell>
          <cell r="S7">
            <v>2200000</v>
          </cell>
          <cell r="T7">
            <v>24</v>
          </cell>
          <cell r="U7">
            <v>40</v>
          </cell>
          <cell r="V7">
            <v>2640000</v>
          </cell>
          <cell r="W7">
            <v>4840000</v>
          </cell>
          <cell r="Z7">
            <v>0</v>
          </cell>
          <cell r="AB7">
            <v>0</v>
          </cell>
          <cell r="AC7">
            <v>4840000</v>
          </cell>
          <cell r="AH7">
            <v>0</v>
          </cell>
          <cell r="AI7">
            <v>4840000</v>
          </cell>
        </row>
        <row r="8">
          <cell r="B8" t="str">
            <v>0131058901</v>
          </cell>
          <cell r="C8" t="str">
            <v>Dicky Nofriansyah, S.Kom., M.Kom.</v>
          </cell>
          <cell r="D8" t="str">
            <v>S2</v>
          </cell>
          <cell r="E8" t="str">
            <v>Asisten Ahli</v>
          </cell>
          <cell r="F8" t="str">
            <v>S2-AA</v>
          </cell>
          <cell r="G8" t="str">
            <v>K/1</v>
          </cell>
          <cell r="H8" t="str">
            <v>A</v>
          </cell>
          <cell r="I8">
            <v>41456</v>
          </cell>
          <cell r="J8">
            <v>2</v>
          </cell>
          <cell r="K8" t="str">
            <v>DOSEN TETAP</v>
          </cell>
          <cell r="L8" t="str">
            <v>NON STRUKTURAL</v>
          </cell>
          <cell r="M8">
            <v>60000</v>
          </cell>
          <cell r="N8">
            <v>0</v>
          </cell>
          <cell r="O8">
            <v>150000</v>
          </cell>
          <cell r="P8">
            <v>100000</v>
          </cell>
          <cell r="Q8">
            <v>1700000</v>
          </cell>
          <cell r="S8">
            <v>1950000</v>
          </cell>
          <cell r="T8">
            <v>24</v>
          </cell>
          <cell r="U8">
            <v>65</v>
          </cell>
          <cell r="V8">
            <v>3900000</v>
          </cell>
          <cell r="W8">
            <v>5850000</v>
          </cell>
          <cell r="Z8">
            <v>0</v>
          </cell>
          <cell r="AB8">
            <v>0</v>
          </cell>
          <cell r="AC8">
            <v>5850000</v>
          </cell>
          <cell r="AH8">
            <v>0</v>
          </cell>
          <cell r="AI8">
            <v>5850000</v>
          </cell>
        </row>
        <row r="9">
          <cell r="B9" t="str">
            <v>0116026802</v>
          </cell>
          <cell r="C9" t="str">
            <v>Drs. Ahmad Calam, S.Ag., MA.</v>
          </cell>
          <cell r="D9" t="str">
            <v>S2</v>
          </cell>
          <cell r="E9" t="str">
            <v>Lektor</v>
          </cell>
          <cell r="F9" t="str">
            <v>S2-LEK</v>
          </cell>
          <cell r="G9" t="str">
            <v>K/3</v>
          </cell>
          <cell r="H9" t="str">
            <v>A</v>
          </cell>
          <cell r="I9">
            <v>38976</v>
          </cell>
          <cell r="J9">
            <v>9</v>
          </cell>
          <cell r="K9" t="str">
            <v>DOSEN TETAP DTT</v>
          </cell>
          <cell r="L9" t="str">
            <v>WAKA</v>
          </cell>
          <cell r="M9">
            <v>68000</v>
          </cell>
          <cell r="N9">
            <v>3150000</v>
          </cell>
          <cell r="O9">
            <v>250000</v>
          </cell>
          <cell r="P9">
            <v>250000</v>
          </cell>
          <cell r="Q9">
            <v>1900000</v>
          </cell>
          <cell r="S9">
            <v>5550000</v>
          </cell>
          <cell r="T9">
            <v>0</v>
          </cell>
          <cell r="U9">
            <v>25</v>
          </cell>
          <cell r="V9">
            <v>1700000</v>
          </cell>
          <cell r="W9">
            <v>7250000</v>
          </cell>
          <cell r="Z9">
            <v>0</v>
          </cell>
          <cell r="AB9">
            <v>0</v>
          </cell>
          <cell r="AC9">
            <v>7250000</v>
          </cell>
          <cell r="AH9">
            <v>0</v>
          </cell>
          <cell r="AI9">
            <v>7250000</v>
          </cell>
        </row>
        <row r="10">
          <cell r="B10" t="str">
            <v>0124097301</v>
          </cell>
          <cell r="C10" t="str">
            <v>Elfitriani, S.Pd., M.Si.</v>
          </cell>
          <cell r="D10" t="str">
            <v>S2</v>
          </cell>
          <cell r="E10" t="str">
            <v>Asisten Ahli</v>
          </cell>
          <cell r="F10" t="str">
            <v>S2-AA</v>
          </cell>
          <cell r="G10" t="str">
            <v>K/1</v>
          </cell>
          <cell r="H10" t="str">
            <v>A</v>
          </cell>
          <cell r="I10">
            <v>38600</v>
          </cell>
          <cell r="J10">
            <v>10</v>
          </cell>
          <cell r="K10" t="str">
            <v>DOSEN TETAP</v>
          </cell>
          <cell r="L10" t="str">
            <v>NON STRUKTURAL</v>
          </cell>
          <cell r="M10">
            <v>68000</v>
          </cell>
          <cell r="N10">
            <v>0</v>
          </cell>
          <cell r="O10">
            <v>150000</v>
          </cell>
          <cell r="P10">
            <v>100000</v>
          </cell>
          <cell r="Q10">
            <v>1900000</v>
          </cell>
          <cell r="S10">
            <v>2150000</v>
          </cell>
          <cell r="T10">
            <v>24</v>
          </cell>
          <cell r="U10">
            <v>2</v>
          </cell>
          <cell r="V10">
            <v>136000</v>
          </cell>
          <cell r="W10">
            <v>2286000</v>
          </cell>
          <cell r="Z10">
            <v>0</v>
          </cell>
          <cell r="AB10">
            <v>0</v>
          </cell>
          <cell r="AC10">
            <v>2286000</v>
          </cell>
          <cell r="AH10">
            <v>0</v>
          </cell>
          <cell r="AI10">
            <v>2286000</v>
          </cell>
        </row>
        <row r="11">
          <cell r="B11" t="str">
            <v>0111087302</v>
          </cell>
          <cell r="C11" t="str">
            <v>Hendra Jaya, S.Kom., M.Kom.</v>
          </cell>
          <cell r="D11" t="str">
            <v>S2</v>
          </cell>
          <cell r="E11" t="str">
            <v>Asisten Ahli</v>
          </cell>
          <cell r="F11" t="str">
            <v>S2-AA</v>
          </cell>
          <cell r="G11" t="str">
            <v>K/3</v>
          </cell>
          <cell r="H11" t="str">
            <v>A</v>
          </cell>
          <cell r="I11">
            <v>38169</v>
          </cell>
          <cell r="J11">
            <v>11</v>
          </cell>
          <cell r="K11" t="str">
            <v>DOSEN TETAP</v>
          </cell>
          <cell r="L11" t="str">
            <v>NON STRUKTURAL</v>
          </cell>
          <cell r="M11">
            <v>68000</v>
          </cell>
          <cell r="N11">
            <v>0</v>
          </cell>
          <cell r="O11">
            <v>250000</v>
          </cell>
          <cell r="P11">
            <v>100000</v>
          </cell>
          <cell r="Q11">
            <v>1900000</v>
          </cell>
          <cell r="S11">
            <v>2250000</v>
          </cell>
          <cell r="T11">
            <v>24</v>
          </cell>
          <cell r="U11">
            <v>0</v>
          </cell>
          <cell r="V11">
            <v>0</v>
          </cell>
          <cell r="W11">
            <v>2250000</v>
          </cell>
          <cell r="Z11">
            <v>0</v>
          </cell>
          <cell r="AB11">
            <v>0</v>
          </cell>
          <cell r="AC11">
            <v>2250000</v>
          </cell>
          <cell r="AH11">
            <v>0</v>
          </cell>
          <cell r="AI11">
            <v>2250000</v>
          </cell>
        </row>
        <row r="12">
          <cell r="B12" t="str">
            <v>0112107501</v>
          </cell>
          <cell r="C12" t="str">
            <v>Hendryan Winata, S.Kom., M.Kom.</v>
          </cell>
          <cell r="D12" t="str">
            <v>S2</v>
          </cell>
          <cell r="E12" t="str">
            <v>Asisten Ahli</v>
          </cell>
          <cell r="F12" t="str">
            <v>S2-AA</v>
          </cell>
          <cell r="G12" t="str">
            <v>K/2</v>
          </cell>
          <cell r="H12" t="str">
            <v>A</v>
          </cell>
          <cell r="I12">
            <v>38169</v>
          </cell>
          <cell r="J12">
            <v>11</v>
          </cell>
          <cell r="K12" t="str">
            <v>DOSEN TETAP</v>
          </cell>
          <cell r="L12" t="str">
            <v>NON STRUKTURAL</v>
          </cell>
          <cell r="M12">
            <v>68000</v>
          </cell>
          <cell r="N12">
            <v>0</v>
          </cell>
          <cell r="O12">
            <v>200000</v>
          </cell>
          <cell r="P12">
            <v>100000</v>
          </cell>
          <cell r="Q12">
            <v>1900000</v>
          </cell>
          <cell r="S12">
            <v>2200000</v>
          </cell>
          <cell r="T12">
            <v>24</v>
          </cell>
          <cell r="U12">
            <v>23</v>
          </cell>
          <cell r="V12">
            <v>1564000</v>
          </cell>
          <cell r="W12">
            <v>3764000</v>
          </cell>
          <cell r="Z12">
            <v>0</v>
          </cell>
          <cell r="AB12">
            <v>0</v>
          </cell>
          <cell r="AC12">
            <v>3764000</v>
          </cell>
          <cell r="AH12">
            <v>0</v>
          </cell>
          <cell r="AI12">
            <v>3764000</v>
          </cell>
        </row>
        <row r="13">
          <cell r="B13" t="str">
            <v>0120026903</v>
          </cell>
          <cell r="C13" t="str">
            <v>Ishak, S.Kom., M.Kom.</v>
          </cell>
          <cell r="D13" t="str">
            <v>S2</v>
          </cell>
          <cell r="E13" t="str">
            <v>Lektor</v>
          </cell>
          <cell r="F13" t="str">
            <v>S2-LEK</v>
          </cell>
          <cell r="G13" t="str">
            <v>K/2</v>
          </cell>
          <cell r="H13" t="str">
            <v>A</v>
          </cell>
          <cell r="I13">
            <v>39307</v>
          </cell>
          <cell r="J13">
            <v>8</v>
          </cell>
          <cell r="K13" t="str">
            <v>DOSEN TETAP</v>
          </cell>
          <cell r="L13" t="str">
            <v>NON STRUKTURAL</v>
          </cell>
          <cell r="M13">
            <v>68000</v>
          </cell>
          <cell r="N13">
            <v>0</v>
          </cell>
          <cell r="O13">
            <v>200000</v>
          </cell>
          <cell r="P13">
            <v>100000</v>
          </cell>
          <cell r="Q13">
            <v>1900000</v>
          </cell>
          <cell r="S13">
            <v>2200000</v>
          </cell>
          <cell r="T13">
            <v>24</v>
          </cell>
          <cell r="U13">
            <v>44</v>
          </cell>
          <cell r="V13">
            <v>2992000</v>
          </cell>
          <cell r="W13">
            <v>5192000</v>
          </cell>
          <cell r="Z13">
            <v>0</v>
          </cell>
          <cell r="AB13">
            <v>0</v>
          </cell>
          <cell r="AC13">
            <v>5192000</v>
          </cell>
          <cell r="AH13">
            <v>0</v>
          </cell>
          <cell r="AI13">
            <v>5192000</v>
          </cell>
        </row>
        <row r="14">
          <cell r="B14" t="str">
            <v>0128107101</v>
          </cell>
          <cell r="C14" t="str">
            <v>Iskandar Zulkarnain, ST., M.Kom</v>
          </cell>
          <cell r="D14" t="str">
            <v>S2</v>
          </cell>
          <cell r="E14" t="str">
            <v>Lektor</v>
          </cell>
          <cell r="F14" t="str">
            <v>S2-LEK</v>
          </cell>
          <cell r="G14" t="str">
            <v>K/4</v>
          </cell>
          <cell r="H14" t="str">
            <v>A</v>
          </cell>
          <cell r="I14">
            <v>38169</v>
          </cell>
          <cell r="J14">
            <v>11</v>
          </cell>
          <cell r="K14" t="str">
            <v>DOSEN TETAP</v>
          </cell>
          <cell r="L14" t="str">
            <v>NON STRUKTURAL</v>
          </cell>
          <cell r="M14">
            <v>70000</v>
          </cell>
          <cell r="N14">
            <v>0</v>
          </cell>
          <cell r="O14">
            <v>250000</v>
          </cell>
          <cell r="P14">
            <v>100000</v>
          </cell>
          <cell r="Q14">
            <v>1950000</v>
          </cell>
          <cell r="S14">
            <v>2300000</v>
          </cell>
          <cell r="T14">
            <v>24</v>
          </cell>
          <cell r="U14">
            <v>13</v>
          </cell>
          <cell r="V14">
            <v>910000</v>
          </cell>
          <cell r="W14">
            <v>3210000</v>
          </cell>
          <cell r="Z14">
            <v>0</v>
          </cell>
          <cell r="AB14">
            <v>0</v>
          </cell>
          <cell r="AC14">
            <v>3210000</v>
          </cell>
          <cell r="AH14">
            <v>0</v>
          </cell>
          <cell r="AI14">
            <v>3210000</v>
          </cell>
        </row>
        <row r="15">
          <cell r="B15" t="str">
            <v>0114087201</v>
          </cell>
          <cell r="C15" t="str">
            <v>Ismawardi Santoso, S.Pd., MS.</v>
          </cell>
          <cell r="D15" t="str">
            <v>S2</v>
          </cell>
          <cell r="E15" t="str">
            <v>Asisten Ahli</v>
          </cell>
          <cell r="F15" t="str">
            <v>S2-AA</v>
          </cell>
          <cell r="G15" t="str">
            <v>K/1</v>
          </cell>
          <cell r="H15" t="str">
            <v>A</v>
          </cell>
          <cell r="I15">
            <v>38169</v>
          </cell>
          <cell r="J15">
            <v>11</v>
          </cell>
          <cell r="K15" t="str">
            <v>DOSEN TETAP</v>
          </cell>
          <cell r="L15" t="str">
            <v>NON STRUKTURAL</v>
          </cell>
          <cell r="M15">
            <v>68000</v>
          </cell>
          <cell r="N15">
            <v>0</v>
          </cell>
          <cell r="O15">
            <v>150000</v>
          </cell>
          <cell r="P15">
            <v>100000</v>
          </cell>
          <cell r="Q15">
            <v>1900000</v>
          </cell>
          <cell r="S15">
            <v>2150000</v>
          </cell>
          <cell r="T15">
            <v>24</v>
          </cell>
          <cell r="U15">
            <v>0</v>
          </cell>
          <cell r="V15">
            <v>0</v>
          </cell>
          <cell r="W15">
            <v>2150000</v>
          </cell>
          <cell r="Z15">
            <v>0</v>
          </cell>
          <cell r="AB15">
            <v>0</v>
          </cell>
          <cell r="AC15">
            <v>2150000</v>
          </cell>
          <cell r="AH15">
            <v>0</v>
          </cell>
          <cell r="AI15">
            <v>2150000</v>
          </cell>
        </row>
        <row r="16">
          <cell r="B16" t="str">
            <v>0103046601</v>
          </cell>
          <cell r="C16" t="str">
            <v>Ita Mariami, SE., MSi</v>
          </cell>
          <cell r="D16" t="str">
            <v>S2</v>
          </cell>
          <cell r="E16" t="str">
            <v>Asisten Ahli</v>
          </cell>
          <cell r="F16" t="str">
            <v>S2-AA</v>
          </cell>
          <cell r="G16" t="str">
            <v>K/3</v>
          </cell>
          <cell r="H16" t="str">
            <v>A</v>
          </cell>
          <cell r="I16">
            <v>38600</v>
          </cell>
          <cell r="J16">
            <v>10</v>
          </cell>
          <cell r="K16" t="str">
            <v>DOSEN TETAP</v>
          </cell>
          <cell r="L16" t="str">
            <v>NON STRUKTURAL</v>
          </cell>
          <cell r="M16">
            <v>68000</v>
          </cell>
          <cell r="N16">
            <v>0</v>
          </cell>
          <cell r="O16">
            <v>250000</v>
          </cell>
          <cell r="P16">
            <v>100000</v>
          </cell>
          <cell r="Q16">
            <v>1900000</v>
          </cell>
          <cell r="S16">
            <v>2250000</v>
          </cell>
          <cell r="T16">
            <v>24</v>
          </cell>
          <cell r="U16">
            <v>20</v>
          </cell>
          <cell r="V16">
            <v>1360000</v>
          </cell>
          <cell r="W16">
            <v>3610000</v>
          </cell>
          <cell r="Z16">
            <v>0</v>
          </cell>
          <cell r="AB16">
            <v>0</v>
          </cell>
          <cell r="AC16">
            <v>3610000</v>
          </cell>
          <cell r="AH16">
            <v>0</v>
          </cell>
          <cell r="AI16">
            <v>3610000</v>
          </cell>
        </row>
        <row r="17">
          <cell r="B17" t="str">
            <v>0111127201</v>
          </cell>
          <cell r="C17" t="str">
            <v>Jufri Halim, SE., MM.</v>
          </cell>
          <cell r="D17" t="str">
            <v>S2</v>
          </cell>
          <cell r="E17" t="str">
            <v>Asisten Ahli</v>
          </cell>
          <cell r="F17" t="str">
            <v>S2-AA</v>
          </cell>
          <cell r="G17" t="str">
            <v>K/2</v>
          </cell>
          <cell r="H17" t="str">
            <v>A</v>
          </cell>
          <cell r="I17">
            <v>38976</v>
          </cell>
          <cell r="J17">
            <v>9</v>
          </cell>
          <cell r="K17" t="str">
            <v>DOSEN TETAP</v>
          </cell>
          <cell r="L17" t="str">
            <v>NON STRUKTURAL</v>
          </cell>
          <cell r="M17">
            <v>66000</v>
          </cell>
          <cell r="N17">
            <v>0</v>
          </cell>
          <cell r="O17">
            <v>200000</v>
          </cell>
          <cell r="P17">
            <v>100000</v>
          </cell>
          <cell r="Q17">
            <v>1850000</v>
          </cell>
          <cell r="S17">
            <v>2150000</v>
          </cell>
          <cell r="T17">
            <v>24</v>
          </cell>
          <cell r="U17">
            <v>30</v>
          </cell>
          <cell r="V17">
            <v>1980000</v>
          </cell>
          <cell r="W17">
            <v>4130000</v>
          </cell>
          <cell r="Z17">
            <v>0</v>
          </cell>
          <cell r="AB17">
            <v>0</v>
          </cell>
          <cell r="AC17">
            <v>4130000</v>
          </cell>
          <cell r="AH17">
            <v>0</v>
          </cell>
          <cell r="AI17">
            <v>4130000</v>
          </cell>
        </row>
        <row r="18">
          <cell r="B18" t="str">
            <v>0107088404</v>
          </cell>
          <cell r="C18" t="str">
            <v>Kamil Erwansyah, S.Kom., M.Kom.</v>
          </cell>
          <cell r="D18" t="str">
            <v>S2</v>
          </cell>
          <cell r="E18" t="str">
            <v>Tenaga Pengajar</v>
          </cell>
          <cell r="F18" t="str">
            <v>S2-TP</v>
          </cell>
          <cell r="G18" t="str">
            <v>K/2</v>
          </cell>
          <cell r="H18" t="str">
            <v>A</v>
          </cell>
          <cell r="I18">
            <v>41456</v>
          </cell>
          <cell r="J18">
            <v>2</v>
          </cell>
          <cell r="K18" t="str">
            <v>DOSEN TETAP DTT</v>
          </cell>
          <cell r="L18" t="str">
            <v>KAPRODI</v>
          </cell>
          <cell r="M18">
            <v>58000</v>
          </cell>
          <cell r="N18">
            <v>2250000</v>
          </cell>
          <cell r="O18">
            <v>200000</v>
          </cell>
          <cell r="P18">
            <v>250000</v>
          </cell>
          <cell r="Q18">
            <v>1650000</v>
          </cell>
          <cell r="S18">
            <v>4350000</v>
          </cell>
          <cell r="T18">
            <v>0</v>
          </cell>
          <cell r="U18">
            <v>18</v>
          </cell>
          <cell r="V18">
            <v>1044000</v>
          </cell>
          <cell r="W18">
            <v>5394000</v>
          </cell>
          <cell r="Z18">
            <v>0</v>
          </cell>
          <cell r="AB18">
            <v>0</v>
          </cell>
          <cell r="AC18">
            <v>5394000</v>
          </cell>
          <cell r="AH18">
            <v>0</v>
          </cell>
          <cell r="AI18">
            <v>5394000</v>
          </cell>
        </row>
        <row r="19">
          <cell r="B19" t="str">
            <v>0102057501</v>
          </cell>
          <cell r="C19" t="str">
            <v>Marsono, S.Kom., M.Kom.</v>
          </cell>
          <cell r="D19" t="str">
            <v>S2</v>
          </cell>
          <cell r="E19" t="str">
            <v>Lektor</v>
          </cell>
          <cell r="F19" t="str">
            <v>S2-LEK</v>
          </cell>
          <cell r="G19" t="str">
            <v>K/3</v>
          </cell>
          <cell r="H19" t="str">
            <v>A</v>
          </cell>
          <cell r="I19">
            <v>38749</v>
          </cell>
          <cell r="J19">
            <v>9</v>
          </cell>
          <cell r="K19" t="str">
            <v>DOSEN TETAP</v>
          </cell>
          <cell r="L19" t="str">
            <v>NON STRUKTURAL</v>
          </cell>
          <cell r="M19">
            <v>68000</v>
          </cell>
          <cell r="N19">
            <v>0</v>
          </cell>
          <cell r="O19">
            <v>250000</v>
          </cell>
          <cell r="P19">
            <v>100000</v>
          </cell>
          <cell r="Q19">
            <v>1900000</v>
          </cell>
          <cell r="S19">
            <v>2250000</v>
          </cell>
          <cell r="T19">
            <v>24</v>
          </cell>
          <cell r="U19">
            <v>39</v>
          </cell>
          <cell r="V19">
            <v>2652000</v>
          </cell>
          <cell r="W19">
            <v>4902000</v>
          </cell>
          <cell r="Z19">
            <v>0</v>
          </cell>
          <cell r="AB19">
            <v>0</v>
          </cell>
          <cell r="AC19">
            <v>4902000</v>
          </cell>
          <cell r="AH19">
            <v>0</v>
          </cell>
          <cell r="AI19">
            <v>4902000</v>
          </cell>
        </row>
        <row r="20">
          <cell r="B20" t="str">
            <v>0107117201</v>
          </cell>
          <cell r="C20" t="str">
            <v>Muhammad Dahria, SE., S.Kom., M.Kom.</v>
          </cell>
          <cell r="D20" t="str">
            <v>S2</v>
          </cell>
          <cell r="E20" t="str">
            <v>Lektor</v>
          </cell>
          <cell r="F20" t="str">
            <v>S2-LEK</v>
          </cell>
          <cell r="G20" t="str">
            <v>K/3</v>
          </cell>
          <cell r="H20" t="str">
            <v>A</v>
          </cell>
          <cell r="I20">
            <v>38169</v>
          </cell>
          <cell r="J20">
            <v>11</v>
          </cell>
          <cell r="K20" t="str">
            <v>DOSEN TETAP</v>
          </cell>
          <cell r="L20" t="str">
            <v>NON STRUKTURAL</v>
          </cell>
          <cell r="M20">
            <v>70000</v>
          </cell>
          <cell r="N20">
            <v>0</v>
          </cell>
          <cell r="O20">
            <v>250000</v>
          </cell>
          <cell r="P20">
            <v>100000</v>
          </cell>
          <cell r="Q20">
            <v>1950000</v>
          </cell>
          <cell r="S20">
            <v>2300000</v>
          </cell>
          <cell r="T20">
            <v>24</v>
          </cell>
          <cell r="U20">
            <v>18</v>
          </cell>
          <cell r="V20">
            <v>1260000</v>
          </cell>
          <cell r="W20">
            <v>3560000</v>
          </cell>
          <cell r="Z20">
            <v>0</v>
          </cell>
          <cell r="AB20">
            <v>0</v>
          </cell>
          <cell r="AC20">
            <v>3560000</v>
          </cell>
          <cell r="AH20">
            <v>0</v>
          </cell>
          <cell r="AI20">
            <v>3560000</v>
          </cell>
        </row>
        <row r="21">
          <cell r="B21" t="str">
            <v>0106117802</v>
          </cell>
          <cell r="C21" t="str">
            <v>Muhammad Syahril, SE., M.Kom.</v>
          </cell>
          <cell r="D21" t="str">
            <v>S2</v>
          </cell>
          <cell r="E21" t="str">
            <v>Lektor</v>
          </cell>
          <cell r="F21" t="str">
            <v>S2-LEK</v>
          </cell>
          <cell r="G21" t="str">
            <v>K/3</v>
          </cell>
          <cell r="H21" t="str">
            <v>A</v>
          </cell>
          <cell r="I21">
            <v>38169</v>
          </cell>
          <cell r="J21">
            <v>11</v>
          </cell>
          <cell r="K21" t="str">
            <v>DOSEN TETAP</v>
          </cell>
          <cell r="L21" t="str">
            <v>NON STRUKTURAL</v>
          </cell>
          <cell r="M21">
            <v>70000</v>
          </cell>
          <cell r="N21">
            <v>0</v>
          </cell>
          <cell r="O21">
            <v>250000</v>
          </cell>
          <cell r="P21">
            <v>100000</v>
          </cell>
          <cell r="Q21">
            <v>1950000</v>
          </cell>
          <cell r="S21">
            <v>2300000</v>
          </cell>
          <cell r="T21">
            <v>24</v>
          </cell>
          <cell r="U21">
            <v>0</v>
          </cell>
          <cell r="V21">
            <v>0</v>
          </cell>
          <cell r="W21">
            <v>2300000</v>
          </cell>
          <cell r="Z21">
            <v>0</v>
          </cell>
          <cell r="AB21">
            <v>0</v>
          </cell>
          <cell r="AC21">
            <v>2300000</v>
          </cell>
          <cell r="AH21">
            <v>0</v>
          </cell>
          <cell r="AI21">
            <v>2300000</v>
          </cell>
        </row>
        <row r="22">
          <cell r="B22" t="str">
            <v>0110087702</v>
          </cell>
          <cell r="C22" t="str">
            <v>Muhammad Zunaidi, SE., M.Kom.</v>
          </cell>
          <cell r="D22" t="str">
            <v>S2</v>
          </cell>
          <cell r="E22" t="str">
            <v>Asisten Ahli</v>
          </cell>
          <cell r="F22" t="str">
            <v>S2-AA</v>
          </cell>
          <cell r="G22" t="str">
            <v>K/3</v>
          </cell>
          <cell r="H22" t="str">
            <v>A</v>
          </cell>
          <cell r="I22">
            <v>38961</v>
          </cell>
          <cell r="J22">
            <v>9</v>
          </cell>
          <cell r="K22" t="str">
            <v>DOSEN TETAP</v>
          </cell>
          <cell r="L22" t="str">
            <v>NON STRUKTURAL</v>
          </cell>
          <cell r="M22">
            <v>66000</v>
          </cell>
          <cell r="N22">
            <v>0</v>
          </cell>
          <cell r="O22">
            <v>250000</v>
          </cell>
          <cell r="P22">
            <v>100000</v>
          </cell>
          <cell r="Q22">
            <v>1850000</v>
          </cell>
          <cell r="S22">
            <v>2200000</v>
          </cell>
          <cell r="T22">
            <v>24</v>
          </cell>
          <cell r="U22">
            <v>47</v>
          </cell>
          <cell r="V22">
            <v>3102000</v>
          </cell>
          <cell r="W22">
            <v>5302000</v>
          </cell>
          <cell r="Z22">
            <v>0</v>
          </cell>
          <cell r="AB22">
            <v>0</v>
          </cell>
          <cell r="AC22">
            <v>5302000</v>
          </cell>
          <cell r="AH22">
            <v>0</v>
          </cell>
          <cell r="AI22">
            <v>5302000</v>
          </cell>
        </row>
        <row r="23">
          <cell r="B23" t="str">
            <v>0104107901</v>
          </cell>
          <cell r="C23" t="str">
            <v>Mukhlis Ramadhan, SE., M.Kom.</v>
          </cell>
          <cell r="D23" t="str">
            <v>S2</v>
          </cell>
          <cell r="E23" t="str">
            <v>Lektor</v>
          </cell>
          <cell r="F23" t="str">
            <v>S2-LEK</v>
          </cell>
          <cell r="G23" t="str">
            <v>K/3</v>
          </cell>
          <cell r="H23" t="str">
            <v>A</v>
          </cell>
          <cell r="I23">
            <v>38169</v>
          </cell>
          <cell r="J23">
            <v>11</v>
          </cell>
          <cell r="K23" t="str">
            <v>DOSEN TETAP</v>
          </cell>
          <cell r="L23" t="str">
            <v>NON STRUKTURAL</v>
          </cell>
          <cell r="M23">
            <v>70000</v>
          </cell>
          <cell r="N23">
            <v>0</v>
          </cell>
          <cell r="O23">
            <v>250000</v>
          </cell>
          <cell r="P23">
            <v>100000</v>
          </cell>
          <cell r="Q23">
            <v>1950000</v>
          </cell>
          <cell r="S23">
            <v>2300000</v>
          </cell>
          <cell r="T23">
            <v>24</v>
          </cell>
          <cell r="U23">
            <v>18</v>
          </cell>
          <cell r="V23">
            <v>1260000</v>
          </cell>
          <cell r="W23">
            <v>3560000</v>
          </cell>
          <cell r="Z23">
            <v>0</v>
          </cell>
          <cell r="AB23">
            <v>0</v>
          </cell>
          <cell r="AC23">
            <v>3560000</v>
          </cell>
          <cell r="AH23">
            <v>0</v>
          </cell>
          <cell r="AI23">
            <v>3560000</v>
          </cell>
        </row>
        <row r="24">
          <cell r="B24" t="str">
            <v>0130038201</v>
          </cell>
          <cell r="C24" t="str">
            <v>Nurcahyo Budi Nugroho, S.Kom., M.Kom.</v>
          </cell>
          <cell r="D24" t="str">
            <v>S2</v>
          </cell>
          <cell r="E24" t="str">
            <v>Asisten Ahli</v>
          </cell>
          <cell r="F24" t="str">
            <v>S2-AA</v>
          </cell>
          <cell r="G24" t="str">
            <v>K/3</v>
          </cell>
          <cell r="H24" t="str">
            <v>A</v>
          </cell>
          <cell r="I24">
            <v>38961</v>
          </cell>
          <cell r="J24">
            <v>9</v>
          </cell>
          <cell r="K24" t="str">
            <v>DOSEN TETAP</v>
          </cell>
          <cell r="L24" t="str">
            <v>NON STRUKTURAL</v>
          </cell>
          <cell r="M24">
            <v>66000</v>
          </cell>
          <cell r="N24">
            <v>0</v>
          </cell>
          <cell r="O24">
            <v>250000</v>
          </cell>
          <cell r="P24">
            <v>100000</v>
          </cell>
          <cell r="Q24">
            <v>1850000</v>
          </cell>
          <cell r="S24">
            <v>2200000</v>
          </cell>
          <cell r="T24">
            <v>24</v>
          </cell>
          <cell r="U24">
            <v>41</v>
          </cell>
          <cell r="V24">
            <v>2706000</v>
          </cell>
          <cell r="W24">
            <v>4906000</v>
          </cell>
          <cell r="Z24">
            <v>0</v>
          </cell>
          <cell r="AB24">
            <v>0</v>
          </cell>
          <cell r="AC24">
            <v>4906000</v>
          </cell>
          <cell r="AH24">
            <v>0</v>
          </cell>
          <cell r="AI24">
            <v>4906000</v>
          </cell>
        </row>
        <row r="25">
          <cell r="B25" t="str">
            <v>0104038004</v>
          </cell>
          <cell r="C25" t="str">
            <v>Purwadi, S.Kom., M.Kom.</v>
          </cell>
          <cell r="D25" t="str">
            <v>S2</v>
          </cell>
          <cell r="E25" t="str">
            <v>Asisten Ahli</v>
          </cell>
          <cell r="F25" t="str">
            <v>S2-AA</v>
          </cell>
          <cell r="G25" t="str">
            <v>K/2</v>
          </cell>
          <cell r="H25" t="str">
            <v>A</v>
          </cell>
          <cell r="I25">
            <v>39674</v>
          </cell>
          <cell r="J25">
            <v>7</v>
          </cell>
          <cell r="K25" t="str">
            <v>DOSEN TETAP DTT</v>
          </cell>
          <cell r="L25" t="str">
            <v>KAPRODI</v>
          </cell>
          <cell r="M25">
            <v>64000</v>
          </cell>
          <cell r="N25">
            <v>2250000</v>
          </cell>
          <cell r="O25">
            <v>200000</v>
          </cell>
          <cell r="P25">
            <v>250000</v>
          </cell>
          <cell r="Q25">
            <v>1800000</v>
          </cell>
          <cell r="S25">
            <v>4500000</v>
          </cell>
          <cell r="T25">
            <v>0</v>
          </cell>
          <cell r="U25">
            <v>34</v>
          </cell>
          <cell r="V25">
            <v>2176000</v>
          </cell>
          <cell r="W25">
            <v>6676000</v>
          </cell>
          <cell r="Z25">
            <v>0</v>
          </cell>
          <cell r="AB25">
            <v>0</v>
          </cell>
          <cell r="AC25">
            <v>6676000</v>
          </cell>
          <cell r="AH25">
            <v>0</v>
          </cell>
          <cell r="AI25">
            <v>6676000</v>
          </cell>
        </row>
        <row r="26">
          <cell r="B26" t="str">
            <v>0114037902</v>
          </cell>
          <cell r="C26" t="str">
            <v>Rina Mahyuni, SS., MS.</v>
          </cell>
          <cell r="D26" t="str">
            <v>S2</v>
          </cell>
          <cell r="E26" t="str">
            <v>Tenaga Pengajar</v>
          </cell>
          <cell r="F26" t="str">
            <v>S2-TP</v>
          </cell>
          <cell r="G26" t="str">
            <v>K/2</v>
          </cell>
          <cell r="H26" t="str">
            <v>B</v>
          </cell>
          <cell r="I26">
            <v>42278</v>
          </cell>
          <cell r="J26">
            <v>0</v>
          </cell>
          <cell r="K26" t="str">
            <v>DOSEN TETAP</v>
          </cell>
          <cell r="L26" t="str">
            <v>NON STRUKTURAL</v>
          </cell>
          <cell r="M26">
            <v>56000</v>
          </cell>
          <cell r="N26">
            <v>0</v>
          </cell>
          <cell r="O26">
            <v>200000</v>
          </cell>
          <cell r="P26">
            <v>100000</v>
          </cell>
          <cell r="Q26">
            <v>1600000</v>
          </cell>
          <cell r="S26">
            <v>1900000</v>
          </cell>
          <cell r="T26">
            <v>24</v>
          </cell>
          <cell r="U26">
            <v>24</v>
          </cell>
          <cell r="V26">
            <v>1344000</v>
          </cell>
          <cell r="W26">
            <v>3244000</v>
          </cell>
          <cell r="Z26">
            <v>0</v>
          </cell>
          <cell r="AB26">
            <v>0</v>
          </cell>
          <cell r="AC26">
            <v>3244000</v>
          </cell>
          <cell r="AH26">
            <v>0</v>
          </cell>
          <cell r="AI26">
            <v>3244000</v>
          </cell>
        </row>
        <row r="27">
          <cell r="B27" t="str">
            <v>0113057301</v>
          </cell>
          <cell r="C27" t="str">
            <v>Rini Kustini, SS., MS.</v>
          </cell>
          <cell r="D27" t="str">
            <v>S2</v>
          </cell>
          <cell r="E27" t="str">
            <v>Lektor</v>
          </cell>
          <cell r="F27" t="str">
            <v>S2-LEK</v>
          </cell>
          <cell r="G27" t="str">
            <v>K/2</v>
          </cell>
          <cell r="H27" t="str">
            <v>A</v>
          </cell>
          <cell r="I27">
            <v>38169</v>
          </cell>
          <cell r="J27">
            <v>11</v>
          </cell>
          <cell r="K27" t="str">
            <v>DOSEN TETAP</v>
          </cell>
          <cell r="L27" t="str">
            <v>NON STRUKTURAL</v>
          </cell>
          <cell r="M27">
            <v>70000</v>
          </cell>
          <cell r="N27">
            <v>0</v>
          </cell>
          <cell r="O27">
            <v>200000</v>
          </cell>
          <cell r="P27">
            <v>100000</v>
          </cell>
          <cell r="Q27">
            <v>1950000</v>
          </cell>
          <cell r="S27">
            <v>2250000</v>
          </cell>
          <cell r="T27">
            <v>24</v>
          </cell>
          <cell r="U27">
            <v>0</v>
          </cell>
          <cell r="V27">
            <v>0</v>
          </cell>
          <cell r="W27">
            <v>2250000</v>
          </cell>
          <cell r="Z27">
            <v>0</v>
          </cell>
          <cell r="AB27">
            <v>0</v>
          </cell>
          <cell r="AC27">
            <v>2250000</v>
          </cell>
          <cell r="AH27">
            <v>0</v>
          </cell>
          <cell r="AI27">
            <v>2250000</v>
          </cell>
        </row>
        <row r="28">
          <cell r="B28" t="str">
            <v>9901004329</v>
          </cell>
          <cell r="C28" t="str">
            <v>Rudi Gunawan, SE., MM.</v>
          </cell>
          <cell r="D28" t="str">
            <v>S2</v>
          </cell>
          <cell r="E28" t="str">
            <v>Asisten Ahli</v>
          </cell>
          <cell r="F28" t="str">
            <v>S2-AA</v>
          </cell>
          <cell r="G28" t="str">
            <v>K/3</v>
          </cell>
          <cell r="H28" t="str">
            <v>A</v>
          </cell>
          <cell r="I28">
            <v>38169</v>
          </cell>
          <cell r="J28">
            <v>11</v>
          </cell>
          <cell r="K28" t="str">
            <v>DOSEN TETAP</v>
          </cell>
          <cell r="L28" t="str">
            <v>NON STRUKTURAL</v>
          </cell>
          <cell r="M28">
            <v>68000</v>
          </cell>
          <cell r="N28">
            <v>0</v>
          </cell>
          <cell r="O28">
            <v>250000</v>
          </cell>
          <cell r="P28">
            <v>100000</v>
          </cell>
          <cell r="Q28">
            <v>1900000</v>
          </cell>
          <cell r="S28">
            <v>2250000</v>
          </cell>
          <cell r="T28">
            <v>24</v>
          </cell>
          <cell r="U28">
            <v>0</v>
          </cell>
          <cell r="V28">
            <v>0</v>
          </cell>
          <cell r="W28">
            <v>2250000</v>
          </cell>
          <cell r="Z28">
            <v>0</v>
          </cell>
          <cell r="AB28">
            <v>0</v>
          </cell>
          <cell r="AC28">
            <v>2250000</v>
          </cell>
          <cell r="AH28">
            <v>0</v>
          </cell>
          <cell r="AI28">
            <v>2250000</v>
          </cell>
        </row>
        <row r="29">
          <cell r="B29" t="str">
            <v>0104097601</v>
          </cell>
          <cell r="C29" t="str">
            <v>Saiful Nurarif, SE., S.Kom., M.Kom.</v>
          </cell>
          <cell r="D29" t="str">
            <v>S2</v>
          </cell>
          <cell r="E29" t="str">
            <v>Lektor</v>
          </cell>
          <cell r="F29" t="str">
            <v>S2-LEK</v>
          </cell>
          <cell r="G29" t="str">
            <v>K/1</v>
          </cell>
          <cell r="H29" t="str">
            <v>A</v>
          </cell>
          <cell r="I29">
            <v>38169</v>
          </cell>
          <cell r="J29">
            <v>11</v>
          </cell>
          <cell r="K29" t="str">
            <v>DOSEN TETAP DTT</v>
          </cell>
          <cell r="L29" t="str">
            <v>KETUA</v>
          </cell>
          <cell r="M29">
            <v>70000</v>
          </cell>
          <cell r="N29">
            <v>5550000</v>
          </cell>
          <cell r="O29">
            <v>150000</v>
          </cell>
          <cell r="P29">
            <v>525000</v>
          </cell>
          <cell r="Q29">
            <v>1950000</v>
          </cell>
          <cell r="S29">
            <v>8175000</v>
          </cell>
          <cell r="T29">
            <v>0</v>
          </cell>
          <cell r="U29">
            <v>0</v>
          </cell>
          <cell r="V29">
            <v>0</v>
          </cell>
          <cell r="W29">
            <v>8175000</v>
          </cell>
          <cell r="Z29">
            <v>0</v>
          </cell>
          <cell r="AB29">
            <v>0</v>
          </cell>
          <cell r="AC29">
            <v>8175000</v>
          </cell>
          <cell r="AH29">
            <v>0</v>
          </cell>
          <cell r="AI29">
            <v>8175000</v>
          </cell>
        </row>
        <row r="30">
          <cell r="B30" t="str">
            <v>0101066601</v>
          </cell>
          <cell r="C30" t="str">
            <v>Saniman, ST., M.Kom.</v>
          </cell>
          <cell r="D30" t="str">
            <v>S2</v>
          </cell>
          <cell r="E30" t="str">
            <v>Lektor</v>
          </cell>
          <cell r="F30" t="str">
            <v>S2-LEK</v>
          </cell>
          <cell r="G30" t="str">
            <v>K/3</v>
          </cell>
          <cell r="H30" t="str">
            <v>A</v>
          </cell>
          <cell r="I30">
            <v>38600</v>
          </cell>
          <cell r="J30">
            <v>10</v>
          </cell>
          <cell r="K30" t="str">
            <v>DOSEN TETAP</v>
          </cell>
          <cell r="L30" t="str">
            <v>NON STRUKTURAL</v>
          </cell>
          <cell r="M30">
            <v>70000</v>
          </cell>
          <cell r="N30">
            <v>0</v>
          </cell>
          <cell r="O30">
            <v>250000</v>
          </cell>
          <cell r="P30">
            <v>100000</v>
          </cell>
          <cell r="Q30">
            <v>1950000</v>
          </cell>
          <cell r="S30">
            <v>2300000</v>
          </cell>
          <cell r="T30">
            <v>24</v>
          </cell>
          <cell r="U30">
            <v>39</v>
          </cell>
          <cell r="V30">
            <v>2730000</v>
          </cell>
          <cell r="W30">
            <v>5030000</v>
          </cell>
          <cell r="Z30">
            <v>0</v>
          </cell>
          <cell r="AB30">
            <v>0</v>
          </cell>
          <cell r="AC30">
            <v>5030000</v>
          </cell>
          <cell r="AH30">
            <v>0</v>
          </cell>
          <cell r="AI30">
            <v>5030000</v>
          </cell>
        </row>
        <row r="31">
          <cell r="B31" t="str">
            <v>0103017204</v>
          </cell>
          <cell r="C31" t="str">
            <v>Sri Murniyanti, SS., MM.</v>
          </cell>
          <cell r="D31" t="str">
            <v>S2</v>
          </cell>
          <cell r="E31" t="str">
            <v>Asisten Ahli</v>
          </cell>
          <cell r="F31" t="str">
            <v>S2-AA</v>
          </cell>
          <cell r="G31" t="str">
            <v>K/1</v>
          </cell>
          <cell r="H31" t="str">
            <v>B</v>
          </cell>
          <cell r="I31">
            <v>42278</v>
          </cell>
          <cell r="J31">
            <v>0</v>
          </cell>
          <cell r="K31" t="str">
            <v>DOSEN TETAP</v>
          </cell>
          <cell r="L31" t="str">
            <v>NON STRUKTURAL</v>
          </cell>
          <cell r="M31">
            <v>58000</v>
          </cell>
          <cell r="N31">
            <v>0</v>
          </cell>
          <cell r="O31">
            <v>150000</v>
          </cell>
          <cell r="P31">
            <v>100000</v>
          </cell>
          <cell r="Q31">
            <v>1650000</v>
          </cell>
          <cell r="S31">
            <v>1900000</v>
          </cell>
          <cell r="T31">
            <v>24</v>
          </cell>
          <cell r="U31">
            <v>0</v>
          </cell>
          <cell r="V31">
            <v>0</v>
          </cell>
          <cell r="W31">
            <v>1900000</v>
          </cell>
          <cell r="Z31">
            <v>0</v>
          </cell>
          <cell r="AB31">
            <v>0</v>
          </cell>
          <cell r="AC31">
            <v>1900000</v>
          </cell>
          <cell r="AH31">
            <v>0</v>
          </cell>
          <cell r="AI31">
            <v>1900000</v>
          </cell>
        </row>
        <row r="32">
          <cell r="B32" t="str">
            <v>0106046601</v>
          </cell>
          <cell r="C32" t="str">
            <v>Suardi Yakub, SE., MM.</v>
          </cell>
          <cell r="D32" t="str">
            <v>S2</v>
          </cell>
          <cell r="E32" t="str">
            <v>Lektor</v>
          </cell>
          <cell r="F32" t="str">
            <v>S2-LEK</v>
          </cell>
          <cell r="G32" t="str">
            <v>K/2</v>
          </cell>
          <cell r="H32" t="str">
            <v>A</v>
          </cell>
          <cell r="I32">
            <v>38600</v>
          </cell>
          <cell r="J32">
            <v>10</v>
          </cell>
          <cell r="K32" t="str">
            <v>DOSEN TETAP</v>
          </cell>
          <cell r="L32" t="str">
            <v>NON STRUKTURAL</v>
          </cell>
          <cell r="M32">
            <v>70000</v>
          </cell>
          <cell r="N32">
            <v>0</v>
          </cell>
          <cell r="O32">
            <v>200000</v>
          </cell>
          <cell r="P32">
            <v>100000</v>
          </cell>
          <cell r="Q32">
            <v>1950000</v>
          </cell>
          <cell r="S32">
            <v>2250000</v>
          </cell>
          <cell r="T32">
            <v>24</v>
          </cell>
          <cell r="U32">
            <v>23</v>
          </cell>
          <cell r="V32">
            <v>1610000</v>
          </cell>
          <cell r="W32">
            <v>3860000</v>
          </cell>
          <cell r="Z32">
            <v>0</v>
          </cell>
          <cell r="AB32">
            <v>0</v>
          </cell>
          <cell r="AC32">
            <v>3860000</v>
          </cell>
          <cell r="AH32">
            <v>0</v>
          </cell>
          <cell r="AI32">
            <v>3860000</v>
          </cell>
        </row>
        <row r="33">
          <cell r="B33" t="str">
            <v>0111046304</v>
          </cell>
          <cell r="C33" t="str">
            <v>Suharsil, SE., MM.</v>
          </cell>
          <cell r="D33" t="str">
            <v>S2</v>
          </cell>
          <cell r="E33" t="str">
            <v>Tenaga Pengajar</v>
          </cell>
          <cell r="F33" t="str">
            <v>S2-TP</v>
          </cell>
          <cell r="G33" t="str">
            <v>K/3</v>
          </cell>
          <cell r="H33" t="str">
            <v>A</v>
          </cell>
          <cell r="I33">
            <v>39307</v>
          </cell>
          <cell r="J33">
            <v>8</v>
          </cell>
          <cell r="K33" t="str">
            <v>DOSEN TETAP</v>
          </cell>
          <cell r="L33" t="str">
            <v>NON STRUKTURAL</v>
          </cell>
          <cell r="M33">
            <v>64000</v>
          </cell>
          <cell r="N33">
            <v>0</v>
          </cell>
          <cell r="O33">
            <v>250000</v>
          </cell>
          <cell r="P33">
            <v>100000</v>
          </cell>
          <cell r="Q33">
            <v>1800000</v>
          </cell>
          <cell r="S33">
            <v>2150000</v>
          </cell>
          <cell r="T33">
            <v>24</v>
          </cell>
          <cell r="U33">
            <v>20</v>
          </cell>
          <cell r="V33">
            <v>1280000</v>
          </cell>
          <cell r="W33">
            <v>3430000</v>
          </cell>
          <cell r="Z33">
            <v>0</v>
          </cell>
          <cell r="AB33">
            <v>0</v>
          </cell>
          <cell r="AC33">
            <v>3430000</v>
          </cell>
          <cell r="AH33">
            <v>0</v>
          </cell>
          <cell r="AI33">
            <v>3430000</v>
          </cell>
        </row>
        <row r="34">
          <cell r="B34" t="str">
            <v>0107048201</v>
          </cell>
          <cell r="C34" t="str">
            <v>Sulindawaty, S.Kom., M.Kom.</v>
          </cell>
          <cell r="D34" t="str">
            <v>S2</v>
          </cell>
          <cell r="E34" t="str">
            <v>Asisten Ahli</v>
          </cell>
          <cell r="F34" t="str">
            <v>S2-AA</v>
          </cell>
          <cell r="G34" t="str">
            <v>K/1</v>
          </cell>
          <cell r="H34" t="str">
            <v>A</v>
          </cell>
          <cell r="I34">
            <v>38899</v>
          </cell>
          <cell r="J34">
            <v>9</v>
          </cell>
          <cell r="K34" t="str">
            <v>DOSEN TETAP DTT</v>
          </cell>
          <cell r="L34" t="str">
            <v>KAPRODI</v>
          </cell>
          <cell r="M34">
            <v>66000</v>
          </cell>
          <cell r="N34">
            <v>2250000</v>
          </cell>
          <cell r="O34">
            <v>150000</v>
          </cell>
          <cell r="P34">
            <v>250000</v>
          </cell>
          <cell r="Q34">
            <v>1850000</v>
          </cell>
          <cell r="S34">
            <v>4500000</v>
          </cell>
          <cell r="T34">
            <v>0</v>
          </cell>
          <cell r="U34">
            <v>36</v>
          </cell>
          <cell r="V34">
            <v>2376000</v>
          </cell>
          <cell r="W34">
            <v>6876000</v>
          </cell>
          <cell r="Z34">
            <v>0</v>
          </cell>
          <cell r="AB34">
            <v>0</v>
          </cell>
          <cell r="AC34">
            <v>6876000</v>
          </cell>
          <cell r="AH34">
            <v>0</v>
          </cell>
          <cell r="AI34">
            <v>6876000</v>
          </cell>
        </row>
        <row r="35">
          <cell r="B35" t="str">
            <v>0102128603</v>
          </cell>
          <cell r="C35" t="str">
            <v>Widiarti Rista Maya, ST., M.Kom.</v>
          </cell>
          <cell r="D35" t="str">
            <v>S2</v>
          </cell>
          <cell r="E35" t="str">
            <v>Tenaga Pengajar</v>
          </cell>
          <cell r="F35" t="str">
            <v>S2-TP</v>
          </cell>
          <cell r="G35" t="str">
            <v>TK/0</v>
          </cell>
          <cell r="H35" t="str">
            <v>B</v>
          </cell>
          <cell r="I35">
            <v>41729</v>
          </cell>
          <cell r="J35">
            <v>1</v>
          </cell>
          <cell r="K35" t="str">
            <v>DOSEN TETAP</v>
          </cell>
          <cell r="L35" t="str">
            <v>NON STRUKTURAL</v>
          </cell>
          <cell r="M35">
            <v>56000</v>
          </cell>
          <cell r="N35">
            <v>0</v>
          </cell>
          <cell r="O35">
            <v>0</v>
          </cell>
          <cell r="P35">
            <v>100000</v>
          </cell>
          <cell r="Q35">
            <v>1600000</v>
          </cell>
          <cell r="S35">
            <v>1700000</v>
          </cell>
          <cell r="T35">
            <v>24</v>
          </cell>
          <cell r="U35">
            <v>23</v>
          </cell>
          <cell r="V35">
            <v>1288000</v>
          </cell>
          <cell r="W35">
            <v>2988000</v>
          </cell>
          <cell r="Z35">
            <v>0</v>
          </cell>
          <cell r="AB35">
            <v>0</v>
          </cell>
          <cell r="AC35">
            <v>2988000</v>
          </cell>
          <cell r="AH35">
            <v>0</v>
          </cell>
          <cell r="AI35">
            <v>2988000</v>
          </cell>
        </row>
        <row r="36">
          <cell r="B36" t="str">
            <v>0129108201</v>
          </cell>
          <cell r="C36" t="str">
            <v>Yohanni Syahra S.Si., M.Kom.</v>
          </cell>
          <cell r="D36" t="str">
            <v>S2</v>
          </cell>
          <cell r="E36" t="str">
            <v>Asisten Ahli</v>
          </cell>
          <cell r="F36" t="str">
            <v>S2-AA</v>
          </cell>
          <cell r="G36" t="str">
            <v>K/2</v>
          </cell>
          <cell r="H36" t="str">
            <v>B</v>
          </cell>
          <cell r="I36">
            <v>42278</v>
          </cell>
          <cell r="J36">
            <v>0</v>
          </cell>
          <cell r="K36" t="str">
            <v>DOSEN TETAP</v>
          </cell>
          <cell r="L36" t="str">
            <v>NON STRUKTURAL</v>
          </cell>
          <cell r="M36">
            <v>58000</v>
          </cell>
          <cell r="N36">
            <v>0</v>
          </cell>
          <cell r="O36">
            <v>200000</v>
          </cell>
          <cell r="P36">
            <v>100000</v>
          </cell>
          <cell r="Q36">
            <v>1650000</v>
          </cell>
          <cell r="S36">
            <v>1950000</v>
          </cell>
          <cell r="T36">
            <v>24</v>
          </cell>
          <cell r="U36">
            <v>30</v>
          </cell>
          <cell r="V36">
            <v>1740000</v>
          </cell>
          <cell r="W36">
            <v>3690000</v>
          </cell>
          <cell r="Z36">
            <v>0</v>
          </cell>
          <cell r="AB36">
            <v>0</v>
          </cell>
          <cell r="AC36">
            <v>3690000</v>
          </cell>
          <cell r="AH36">
            <v>0</v>
          </cell>
          <cell r="AI36">
            <v>3690000</v>
          </cell>
        </row>
        <row r="37">
          <cell r="B37" t="str">
            <v>0115018102</v>
          </cell>
          <cell r="C37" t="str">
            <v>Yopi Hendro Syahputra, S.Kom., M.Kom.</v>
          </cell>
          <cell r="D37" t="str">
            <v>S2</v>
          </cell>
          <cell r="E37" t="str">
            <v>Tenaga Pengajar</v>
          </cell>
          <cell r="F37" t="str">
            <v>S2-TP</v>
          </cell>
          <cell r="G37" t="str">
            <v>K/2</v>
          </cell>
          <cell r="H37" t="str">
            <v>A</v>
          </cell>
          <cell r="I37">
            <v>39307</v>
          </cell>
          <cell r="J37">
            <v>8</v>
          </cell>
          <cell r="K37" t="str">
            <v>DOSEN TETAP</v>
          </cell>
          <cell r="L37" t="str">
            <v>NON STRUKTURAL</v>
          </cell>
          <cell r="M37">
            <v>64000</v>
          </cell>
          <cell r="N37">
            <v>0</v>
          </cell>
          <cell r="O37">
            <v>200000</v>
          </cell>
          <cell r="P37">
            <v>100000</v>
          </cell>
          <cell r="Q37">
            <v>1800000</v>
          </cell>
          <cell r="S37">
            <v>2100000</v>
          </cell>
          <cell r="T37">
            <v>24</v>
          </cell>
          <cell r="U37">
            <v>21</v>
          </cell>
          <cell r="V37">
            <v>1344000</v>
          </cell>
          <cell r="W37">
            <v>3444000</v>
          </cell>
          <cell r="Z37">
            <v>0</v>
          </cell>
          <cell r="AB37">
            <v>0</v>
          </cell>
          <cell r="AC37">
            <v>3444000</v>
          </cell>
          <cell r="AH37">
            <v>0</v>
          </cell>
          <cell r="AI37">
            <v>3444000</v>
          </cell>
        </row>
        <row r="38">
          <cell r="B38" t="str">
            <v>0116067304</v>
          </cell>
          <cell r="C38" t="str">
            <v>Zulfian Azmi, ST., M.Kom.</v>
          </cell>
          <cell r="D38" t="str">
            <v>S2</v>
          </cell>
          <cell r="E38" t="str">
            <v>Lektor</v>
          </cell>
          <cell r="F38" t="str">
            <v>S2-LEK</v>
          </cell>
          <cell r="G38" t="str">
            <v>K/2</v>
          </cell>
          <cell r="H38" t="str">
            <v>A</v>
          </cell>
          <cell r="I38">
            <v>38749</v>
          </cell>
          <cell r="J38">
            <v>9</v>
          </cell>
          <cell r="K38" t="str">
            <v>DOSEN TETAP</v>
          </cell>
          <cell r="L38" t="str">
            <v>NON STRUKTURAL</v>
          </cell>
          <cell r="M38">
            <v>68000</v>
          </cell>
          <cell r="N38">
            <v>0</v>
          </cell>
          <cell r="O38">
            <v>200000</v>
          </cell>
          <cell r="P38">
            <v>100000</v>
          </cell>
          <cell r="Q38">
            <v>1900000</v>
          </cell>
          <cell r="S38">
            <v>2200000</v>
          </cell>
          <cell r="T38">
            <v>24</v>
          </cell>
          <cell r="U38">
            <v>50</v>
          </cell>
          <cell r="V38">
            <v>3400000</v>
          </cell>
          <cell r="W38">
            <v>5600000</v>
          </cell>
          <cell r="Z38">
            <v>0</v>
          </cell>
          <cell r="AB38">
            <v>0</v>
          </cell>
          <cell r="AC38">
            <v>5600000</v>
          </cell>
          <cell r="AH38">
            <v>0</v>
          </cell>
          <cell r="AI38">
            <v>5600000</v>
          </cell>
        </row>
        <row r="39">
          <cell r="B39" t="str">
            <v>0127096803</v>
          </cell>
          <cell r="C39" t="str">
            <v>Zulkifli Lubis, SE., MM.</v>
          </cell>
          <cell r="D39" t="str">
            <v>S2</v>
          </cell>
          <cell r="E39" t="str">
            <v>Asisten Ahli</v>
          </cell>
          <cell r="F39" t="str">
            <v>S2-AA</v>
          </cell>
          <cell r="G39" t="str">
            <v>K/2</v>
          </cell>
          <cell r="H39" t="str">
            <v>A</v>
          </cell>
          <cell r="I39">
            <v>38169</v>
          </cell>
          <cell r="J39">
            <v>11</v>
          </cell>
          <cell r="K39" t="str">
            <v>DOSEN TETAP DTT</v>
          </cell>
          <cell r="L39" t="str">
            <v>BENDAHARA</v>
          </cell>
          <cell r="M39">
            <v>68000</v>
          </cell>
          <cell r="N39">
            <v>2750000</v>
          </cell>
          <cell r="O39">
            <v>200000</v>
          </cell>
          <cell r="P39">
            <v>375000</v>
          </cell>
          <cell r="Q39">
            <v>1900000</v>
          </cell>
          <cell r="S39">
            <v>5225000</v>
          </cell>
          <cell r="T39">
            <v>0</v>
          </cell>
          <cell r="U39">
            <v>0</v>
          </cell>
          <cell r="V39">
            <v>0</v>
          </cell>
          <cell r="W39">
            <v>5225000</v>
          </cell>
          <cell r="Z39">
            <v>0</v>
          </cell>
          <cell r="AB39">
            <v>0</v>
          </cell>
          <cell r="AC39">
            <v>5225000</v>
          </cell>
          <cell r="AH39">
            <v>0</v>
          </cell>
          <cell r="AI39">
            <v>5225000</v>
          </cell>
        </row>
        <row r="40">
          <cell r="B40" t="str">
            <v>0103107904</v>
          </cell>
          <cell r="C40" t="str">
            <v>Prayudi, S.Kom., M.Kom.</v>
          </cell>
          <cell r="D40" t="str">
            <v>S2</v>
          </cell>
          <cell r="E40" t="str">
            <v>Tenaga Pengajar</v>
          </cell>
          <cell r="F40" t="str">
            <v>S2-TP</v>
          </cell>
          <cell r="G40" t="str">
            <v>K/1</v>
          </cell>
          <cell r="H40" t="str">
            <v>A</v>
          </cell>
          <cell r="I40">
            <v>39965</v>
          </cell>
          <cell r="J40">
            <v>6</v>
          </cell>
          <cell r="K40" t="str">
            <v>DOSEN TETAP</v>
          </cell>
          <cell r="L40" t="str">
            <v>NON HARI KRIDA</v>
          </cell>
          <cell r="M40">
            <v>62000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20</v>
          </cell>
          <cell r="V40">
            <v>1240000</v>
          </cell>
          <cell r="W40">
            <v>1240000</v>
          </cell>
          <cell r="Z40">
            <v>0</v>
          </cell>
          <cell r="AB40">
            <v>0</v>
          </cell>
          <cell r="AC40">
            <v>1240000</v>
          </cell>
          <cell r="AH40">
            <v>0</v>
          </cell>
          <cell r="AI40">
            <v>1240000</v>
          </cell>
        </row>
      </sheetData>
      <sheetData sheetId="4"/>
      <sheetData sheetId="5"/>
      <sheetData sheetId="6">
        <row r="2">
          <cell r="B2" t="str">
            <v>Oktober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uota Dosen Aktif"/>
      <sheetName val="ROSTER SEM 1 GEL 2"/>
      <sheetName val="ROSTER SEM 3"/>
      <sheetName val="ROSTER SEM1 GEL 1"/>
      <sheetName val="ROSTER SEM 5"/>
      <sheetName val="ROSTER SEM 7"/>
      <sheetName val="ALL JENJANG KARIR DOSEN TETAP"/>
    </sheetNames>
    <sheetDataSet>
      <sheetData sheetId="0"/>
      <sheetData sheetId="1">
        <row r="2">
          <cell r="F2" t="str">
            <v>ISHAK, S.KOM, M.KOM</v>
          </cell>
        </row>
        <row r="3">
          <cell r="F3" t="str">
            <v>ISHAK, S.KOM, M.KOM</v>
          </cell>
        </row>
        <row r="4">
          <cell r="F4" t="str">
            <v>ISHAK, S.KOM, M.KOM</v>
          </cell>
        </row>
        <row r="5">
          <cell r="F5" t="str">
            <v>NURCAHYO BUDI NUGROHO, S.KOM, M.KOM</v>
          </cell>
        </row>
        <row r="6">
          <cell r="F6" t="str">
            <v>NURCAHYO BUDI NUGROHO, S.KOM, M.KOM</v>
          </cell>
        </row>
        <row r="7">
          <cell r="F7" t="str">
            <v>NURCAHYO BUDI NUGROHO, S.KOM, M.KOM</v>
          </cell>
        </row>
        <row r="8">
          <cell r="F8" t="str">
            <v>NURCAHYO BUDI NUGROHO, S.KOM, M.KOM</v>
          </cell>
        </row>
        <row r="9">
          <cell r="F9" t="str">
            <v>SANIMAN, S.T., M.KOM</v>
          </cell>
        </row>
        <row r="10">
          <cell r="F10" t="str">
            <v xml:space="preserve">DODI SIREGAR, S.KOM, M.KOM </v>
          </cell>
        </row>
        <row r="11">
          <cell r="F11" t="str">
            <v>NURCAHYO BUDI NUGROHO, S.KOM, M.KOM</v>
          </cell>
        </row>
        <row r="12">
          <cell r="F12" t="str">
            <v>ISHAK, S.KOM, M.KOM</v>
          </cell>
        </row>
        <row r="13">
          <cell r="F13" t="str">
            <v>ISHAK, S.KOM, M.KOM</v>
          </cell>
        </row>
        <row r="14">
          <cell r="F14" t="str">
            <v>ISHAK, S.KOM, M.KOM</v>
          </cell>
        </row>
        <row r="15">
          <cell r="F15" t="str">
            <v>ISHAK, S.KOM, M.KOM</v>
          </cell>
        </row>
        <row r="16">
          <cell r="F16" t="str">
            <v>ISHAK, S.KOM, M.KOM</v>
          </cell>
        </row>
        <row r="17">
          <cell r="F17" t="str">
            <v>SAMSUDDIN, S.T., M.KOM</v>
          </cell>
        </row>
        <row r="18">
          <cell r="F18" t="str">
            <v>SAMSUDDIN, S.T., M.KOM</v>
          </cell>
        </row>
        <row r="19">
          <cell r="F19" t="str">
            <v xml:space="preserve">DODI SIREGAR, S.KOM, M.KOM </v>
          </cell>
        </row>
        <row r="20">
          <cell r="F20" t="str">
            <v xml:space="preserve">DODI SIREGAR, S.KOM, M.KOM </v>
          </cell>
        </row>
        <row r="21">
          <cell r="F21" t="str">
            <v>SAMSUDDIN, S.T., M.KOM</v>
          </cell>
        </row>
        <row r="22">
          <cell r="F22" t="str">
            <v xml:space="preserve">DODI SIREGAR, S.KOM, M.KOM </v>
          </cell>
        </row>
        <row r="23">
          <cell r="F23" t="str">
            <v>NURCAHYO BUDI NUGROHO, S.KOM, M.KOM</v>
          </cell>
        </row>
        <row r="24">
          <cell r="F24" t="str">
            <v>ISHAK, S.KOM, M.KOM</v>
          </cell>
        </row>
        <row r="25">
          <cell r="F25" t="str">
            <v xml:space="preserve">DODI SIREGAR, S.KOM, M.KOM </v>
          </cell>
        </row>
        <row r="26">
          <cell r="F26" t="str">
            <v xml:space="preserve">DODI SIREGAR, S.KOM, M.KOM </v>
          </cell>
        </row>
        <row r="27">
          <cell r="F27" t="str">
            <v>ISHAK, S.KOM, M.KOM</v>
          </cell>
        </row>
        <row r="28">
          <cell r="F28" t="str">
            <v>SUPRIANTO, ST, MT.</v>
          </cell>
        </row>
        <row r="29">
          <cell r="F29" t="str">
            <v>SUPRIANTO, ST, MT.</v>
          </cell>
        </row>
        <row r="30">
          <cell r="F30" t="str">
            <v>SUPRIANTO, ST, MT.</v>
          </cell>
        </row>
        <row r="31">
          <cell r="F31" t="str">
            <v>SUPRIANTO, ST, MT.</v>
          </cell>
        </row>
        <row r="32">
          <cell r="F32" t="str">
            <v>SUPRIANTO, ST, MT.</v>
          </cell>
        </row>
        <row r="33">
          <cell r="F33" t="str">
            <v>JAKA PRAYUDHA, S.KOM</v>
          </cell>
        </row>
        <row r="34">
          <cell r="F34" t="str">
            <v>ARDIANTO PRANATA, S.KOM</v>
          </cell>
        </row>
        <row r="35">
          <cell r="F35" t="str">
            <v>USTI FATIMAH SARI SITORUS PANE, S.KOM</v>
          </cell>
        </row>
        <row r="36">
          <cell r="F36" t="str">
            <v>USTI FATIMAH SARI SITORUS PANE, S.KOM</v>
          </cell>
        </row>
        <row r="37">
          <cell r="F37" t="str">
            <v>SUPRIANTO, ST, MT.</v>
          </cell>
        </row>
        <row r="38">
          <cell r="F38" t="str">
            <v>BENI ANDIKA, S.T., S.KOM, M.KOM</v>
          </cell>
        </row>
        <row r="39">
          <cell r="F39" t="str">
            <v>BENI ANDIKA, S.T., S.KOM, M.KOM</v>
          </cell>
        </row>
        <row r="40">
          <cell r="F40" t="str">
            <v>FIRAHMI RIZKI, S.KOM</v>
          </cell>
        </row>
        <row r="41">
          <cell r="F41" t="str">
            <v>FIRAHMI RIZKI, S.KOM</v>
          </cell>
        </row>
        <row r="42">
          <cell r="F42" t="str">
            <v>FIRAHMI RIZKI, S.KOM</v>
          </cell>
        </row>
        <row r="43">
          <cell r="F43" t="str">
            <v>YULIZHAM, S.SI, MT</v>
          </cell>
        </row>
        <row r="44">
          <cell r="F44" t="str">
            <v>YULIZHAM, S.SI, MT</v>
          </cell>
        </row>
        <row r="45">
          <cell r="F45" t="str">
            <v>USTI FATIMAH SARI SITORUS PANE, S.KOM</v>
          </cell>
        </row>
        <row r="46">
          <cell r="F46" t="str">
            <v>YULIZHAM, S.SI, MT</v>
          </cell>
        </row>
        <row r="47">
          <cell r="F47" t="str">
            <v>ARDIANTO PRANATA, S.KOM</v>
          </cell>
        </row>
        <row r="48">
          <cell r="F48" t="str">
            <v>YULIZHAM, S.SI, MT</v>
          </cell>
        </row>
        <row r="49">
          <cell r="F49" t="str">
            <v>ARDIANTO PRANATA, S.KOM</v>
          </cell>
        </row>
        <row r="50">
          <cell r="F50" t="str">
            <v>HERRIYANCE, S.T., M.KOM</v>
          </cell>
        </row>
        <row r="51">
          <cell r="F51" t="str">
            <v>ARDIANTO PRANATA, S.KOM</v>
          </cell>
        </row>
        <row r="52">
          <cell r="F52" t="str">
            <v>ARDIANTO PRANATA, S.KOM</v>
          </cell>
        </row>
        <row r="53">
          <cell r="F53" t="str">
            <v>HERRIYANCE, S.T., M.KOM</v>
          </cell>
        </row>
        <row r="54">
          <cell r="F54" t="str">
            <v>HENDRA JAYA, S.KOM, M.KOM</v>
          </cell>
        </row>
        <row r="55">
          <cell r="F55" t="str">
            <v>HENDRA JAYA, S.KOM, M.KOM</v>
          </cell>
        </row>
        <row r="56">
          <cell r="F56" t="str">
            <v>HENDRA JAYA, S.KOM, M.KOM</v>
          </cell>
        </row>
        <row r="57">
          <cell r="F57" t="str">
            <v>HENDRA JAYA, S.KOM, M.KOM</v>
          </cell>
        </row>
        <row r="58">
          <cell r="F58" t="str">
            <v>HENDRYAN WINATA, S.KOM, M.KOM</v>
          </cell>
        </row>
        <row r="59">
          <cell r="F59" t="str">
            <v>AHMAD FITRI BOY, S.KOM, M.KOM</v>
          </cell>
        </row>
        <row r="60">
          <cell r="F60" t="str">
            <v>AHMAD FITRI BOY, S.KOM, M.KOM</v>
          </cell>
        </row>
        <row r="61">
          <cell r="F61" t="str">
            <v>AHMAD FITRI BOY, S.KOM, M.KOM</v>
          </cell>
        </row>
        <row r="62">
          <cell r="F62" t="str">
            <v>ARDANI TANAKA, SE, M.KOM</v>
          </cell>
        </row>
        <row r="63">
          <cell r="F63" t="str">
            <v>HENDRA JAYA, S.KOM, M.KOM</v>
          </cell>
        </row>
        <row r="64">
          <cell r="F64" t="str">
            <v>AHMAD FITRI BOY, S.KOM, M.KOM</v>
          </cell>
        </row>
        <row r="65">
          <cell r="F65" t="str">
            <v>AHMAD FITRI BOY, S.KOM, M.KOM</v>
          </cell>
        </row>
        <row r="66">
          <cell r="F66" t="str">
            <v>ARDANI TANAKA, SE, M.KOM</v>
          </cell>
        </row>
        <row r="67">
          <cell r="F67" t="str">
            <v>ARDANI TANAKA, SE, M.KOM</v>
          </cell>
        </row>
        <row r="68">
          <cell r="F68" t="str">
            <v>ARDANI TANAKA, SE, M.KOM</v>
          </cell>
        </row>
        <row r="69">
          <cell r="F69" t="str">
            <v>ARDANI TANAKA, SE, M.KOM</v>
          </cell>
        </row>
        <row r="70">
          <cell r="F70" t="str">
            <v>ARDANI TANAKA, SE, M.KOM</v>
          </cell>
        </row>
        <row r="71">
          <cell r="F71" t="str">
            <v>HENDRYAN WINATA, S.KOM, M.KOM</v>
          </cell>
        </row>
        <row r="72">
          <cell r="F72" t="str">
            <v>HENDRYAN WINATA, S.KOM, M.KOM</v>
          </cell>
        </row>
        <row r="73">
          <cell r="F73" t="str">
            <v>ARDANI TANAKA, SE, M.KOM</v>
          </cell>
        </row>
        <row r="74">
          <cell r="F74" t="str">
            <v>HENDRA JAYA, S.KOM, M.KOM</v>
          </cell>
        </row>
        <row r="75">
          <cell r="F75" t="str">
            <v>HENDRYAN WINATA, S.KOM, M.KOM</v>
          </cell>
        </row>
        <row r="76">
          <cell r="F76" t="str">
            <v>ARDANI TANAKA, SE, M.KOM</v>
          </cell>
        </row>
        <row r="77">
          <cell r="F77" t="str">
            <v>HENDRYAN WINATA, S.KOM, M.KOM</v>
          </cell>
        </row>
        <row r="78">
          <cell r="F78" t="str">
            <v>ARDANI TANAKA, SE, M.KOM</v>
          </cell>
        </row>
        <row r="79">
          <cell r="F79" t="str">
            <v>ARDANI TANAKA, SE, M.KOM</v>
          </cell>
        </row>
        <row r="80">
          <cell r="F80" t="str">
            <v>ISMAWARDI SANTOSO, SPd., MS</v>
          </cell>
        </row>
        <row r="81">
          <cell r="F81" t="str">
            <v>ISMAWARDI SANTOSO, SPd., MS</v>
          </cell>
        </row>
        <row r="82">
          <cell r="F82" t="str">
            <v>ISMAWARDI SANTOSO, SPd., MS</v>
          </cell>
        </row>
        <row r="83">
          <cell r="F83" t="str">
            <v>ISMAWARDI SANTOSO, SPd., MS</v>
          </cell>
        </row>
        <row r="84">
          <cell r="F84" t="str">
            <v>ISMAWARDI SANTOSO, SPd., MS</v>
          </cell>
        </row>
        <row r="85">
          <cell r="F85" t="str">
            <v>ISMAWARDI SANTOSO, SPd., MS</v>
          </cell>
        </row>
        <row r="86">
          <cell r="F86" t="str">
            <v>RINI KUSTINI, SS, MS</v>
          </cell>
        </row>
        <row r="87">
          <cell r="F87" t="str">
            <v>RINI KUSTINI, SS, MS</v>
          </cell>
        </row>
        <row r="88">
          <cell r="F88" t="str">
            <v>RINI KUSTINI, SS, MS</v>
          </cell>
        </row>
        <row r="89">
          <cell r="F89" t="str">
            <v>RINA MAHYUNI, S.Pd, MS.</v>
          </cell>
        </row>
        <row r="90">
          <cell r="F90" t="str">
            <v>RINA MAHYUNI, S.Pd, MS.</v>
          </cell>
        </row>
        <row r="91">
          <cell r="F91" t="str">
            <v>RINA MAHYUNI, S.Pd, MS.</v>
          </cell>
        </row>
        <row r="92">
          <cell r="F92" t="str">
            <v>RINA MAHYUNI, S.Pd, MS.</v>
          </cell>
        </row>
        <row r="93">
          <cell r="F93" t="str">
            <v>RINA MAHYUNI, S.Pd, MS.</v>
          </cell>
        </row>
        <row r="94">
          <cell r="F94" t="str">
            <v>RINA MAHYUNI, S.Pd, MS.</v>
          </cell>
        </row>
        <row r="95">
          <cell r="F95" t="str">
            <v>RINA MAHYUNI, S.Pd, MS.</v>
          </cell>
        </row>
        <row r="96">
          <cell r="F96" t="str">
            <v>RINA MAHYUNI, S.Pd, MS.</v>
          </cell>
        </row>
        <row r="97">
          <cell r="F97" t="str">
            <v>RINA MAHYUNI, S.Pd, MS.</v>
          </cell>
        </row>
        <row r="98">
          <cell r="F98" t="str">
            <v>RINA MAHYUNI, S.Pd, MS.</v>
          </cell>
        </row>
        <row r="99">
          <cell r="F99" t="str">
            <v>RINA MAHYUNI, S.Pd, MS.</v>
          </cell>
        </row>
        <row r="100">
          <cell r="F100" t="str">
            <v>RINA MAHYUNI, S.Pd, MS.</v>
          </cell>
        </row>
        <row r="101">
          <cell r="F101" t="str">
            <v>RINA MAHYUNI, S.Pd, MS.</v>
          </cell>
        </row>
        <row r="102">
          <cell r="F102" t="str">
            <v>SRI MURNIYANTI, SS., MM.</v>
          </cell>
        </row>
        <row r="103">
          <cell r="F103" t="str">
            <v>SRI MURNIYANTI, SS., MM.</v>
          </cell>
        </row>
        <row r="104">
          <cell r="F104" t="str">
            <v>SRI MURNIYANTI, SS., MM.</v>
          </cell>
        </row>
        <row r="105">
          <cell r="F105" t="str">
            <v>SRI MURNIYANTI, SS., MM.</v>
          </cell>
        </row>
        <row r="106">
          <cell r="F106" t="str">
            <v>MUHAMMAD DAHRIA, S.E., S.KOM., M.KOM</v>
          </cell>
        </row>
        <row r="107">
          <cell r="F107" t="str">
            <v>MUHAMMAD DAHRIA, S.E., S.KOM., M.KOM</v>
          </cell>
        </row>
        <row r="108">
          <cell r="F108" t="str">
            <v>MUHAMMAD DAHRIA, S.E., S.KOM., M.KOM</v>
          </cell>
        </row>
        <row r="109">
          <cell r="F109" t="str">
            <v>MUHAMMAD DAHRIA, S.E., S.KOM., M.KOM</v>
          </cell>
        </row>
        <row r="110">
          <cell r="F110" t="str">
            <v>MUHAMMAD DAHRIA, S.E., S.KOM., M.KOM</v>
          </cell>
        </row>
        <row r="111">
          <cell r="F111" t="str">
            <v>MUHAMMAD DAHRIA, S.E., S.KOM., M.KOM</v>
          </cell>
        </row>
        <row r="112">
          <cell r="F112" t="str">
            <v>MUHAMMAD DAHRIA, S.E., S.KOM., M.KOM</v>
          </cell>
        </row>
        <row r="113">
          <cell r="F113" t="str">
            <v>MUHAMMAD DAHRIA, S.E., S.KOM., M.KOM</v>
          </cell>
        </row>
        <row r="114">
          <cell r="F114" t="str">
            <v>MUHAMMAD DAHRIA, S.E., S.KOM., M.KOM</v>
          </cell>
        </row>
        <row r="115">
          <cell r="F115" t="str">
            <v>MUHAMMAD DAHRIA, S.E., S.KOM., M.KOM</v>
          </cell>
        </row>
        <row r="116">
          <cell r="F116" t="str">
            <v>YOHANNI SYAHRA, S.Si, M.KOM</v>
          </cell>
        </row>
        <row r="117">
          <cell r="F117" t="str">
            <v>YOHANNI SYAHRA, S.Si, M.KOM</v>
          </cell>
        </row>
        <row r="118">
          <cell r="F118" t="str">
            <v>YOHANNI SYAHRA, S.Si, M.KOM</v>
          </cell>
        </row>
        <row r="119">
          <cell r="F119" t="str">
            <v>YOHANNI SYAHRA, S.Si, M.KOM</v>
          </cell>
        </row>
        <row r="120">
          <cell r="F120" t="str">
            <v>ALI IKHWAN, S.KOM., M.KOM.</v>
          </cell>
        </row>
        <row r="121">
          <cell r="F121" t="str">
            <v>ALI IKHWAN, S.KOM., M.KOM.</v>
          </cell>
        </row>
        <row r="122">
          <cell r="F122" t="str">
            <v>ALI IKHWAN, S.KOM., M.KOM.</v>
          </cell>
        </row>
        <row r="123">
          <cell r="F123" t="str">
            <v>MUKHLIS RAMADHAN, S.E., M.KOM</v>
          </cell>
        </row>
        <row r="124">
          <cell r="F124" t="str">
            <v>MUKHLIS RAMADHAN, S.E., M.KOM</v>
          </cell>
        </row>
        <row r="125">
          <cell r="F125" t="str">
            <v>YOHANNI SYAHRA, S.Si, M.KOM</v>
          </cell>
        </row>
        <row r="126">
          <cell r="F126" t="str">
            <v>YOHANNI SYAHRA, S.Si, M.KOM</v>
          </cell>
        </row>
        <row r="127">
          <cell r="F127" t="str">
            <v>MULKAN ISKANDAR NASUTION, ST., MT.</v>
          </cell>
        </row>
        <row r="128">
          <cell r="F128" t="str">
            <v>MULKAN ISKANDAR NASUTION, ST., MT.</v>
          </cell>
        </row>
        <row r="129">
          <cell r="F129" t="str">
            <v>MULKAN ISKANDAR NASUTION, ST., MT.</v>
          </cell>
        </row>
        <row r="130">
          <cell r="F130" t="str">
            <v>MULKAN ISKANDAR NASUTION, ST., MT.</v>
          </cell>
        </row>
        <row r="131">
          <cell r="F131" t="str">
            <v>MULKAN ISKANDAR NASUTION, ST., MT.</v>
          </cell>
        </row>
        <row r="132">
          <cell r="F132" t="str">
            <v>ARDANI TANAKA, SE, M.KOM</v>
          </cell>
        </row>
        <row r="133">
          <cell r="F133" t="str">
            <v>ARDANI TANAKA, SE, M.KOM</v>
          </cell>
        </row>
        <row r="134">
          <cell r="F134" t="str">
            <v>ARDANI TANAKA, SE, M.KOM</v>
          </cell>
        </row>
        <row r="135">
          <cell r="F135" t="str">
            <v>ARDANI TANAKA, SE, M.KOM</v>
          </cell>
        </row>
        <row r="136">
          <cell r="F136" t="str">
            <v>ARDANI TANAKA, SE, M.KOM</v>
          </cell>
        </row>
        <row r="137">
          <cell r="F137" t="str">
            <v>YOPI HENDRO SYAHPUTRA, S.T., M.KOM</v>
          </cell>
        </row>
        <row r="138">
          <cell r="F138" t="str">
            <v>YOPI HENDRO SYAHPUTRA, S.T., M.KOM</v>
          </cell>
        </row>
        <row r="139">
          <cell r="F139" t="str">
            <v>MUKHLIS RAMADHAN, S.E., M.KOM</v>
          </cell>
        </row>
        <row r="140">
          <cell r="F140" t="str">
            <v>MUKHLIS RAMADHAN, S.E., M.KOM</v>
          </cell>
        </row>
        <row r="141">
          <cell r="F141" t="str">
            <v>MUKHLIS RAMADHAN, S.E., M.KOM</v>
          </cell>
        </row>
        <row r="142">
          <cell r="F142" t="str">
            <v>MUKHLIS RAMADHAN, S.E., M.KOM</v>
          </cell>
        </row>
        <row r="143">
          <cell r="F143" t="str">
            <v>MUKHLIS RAMADHAN, S.E., M.KOM</v>
          </cell>
        </row>
        <row r="144">
          <cell r="F144" t="str">
            <v>MUKHLIS RAMADHAN, S.E., M.KOM</v>
          </cell>
        </row>
        <row r="145">
          <cell r="F145" t="str">
            <v>MUKHLIS RAMADHAN, S.E., M.KOM</v>
          </cell>
        </row>
        <row r="146">
          <cell r="F146" t="str">
            <v>YOPI HENDRO SYAHPUTRA, S.T., M.KOM</v>
          </cell>
        </row>
        <row r="147">
          <cell r="F147" t="str">
            <v>YOPI HENDRO SYAHPUTRA, S.T., M.KOM</v>
          </cell>
        </row>
        <row r="148">
          <cell r="F148" t="str">
            <v>YOPI HENDRO SYAHPUTRA, S.T., M.KOM</v>
          </cell>
        </row>
        <row r="149">
          <cell r="F149" t="str">
            <v>YOPI HENDRO SYAHPUTRA, S.T., M.KOM</v>
          </cell>
        </row>
        <row r="150">
          <cell r="F150" t="str">
            <v>ARDANI TANAKA, SE, M.KOM</v>
          </cell>
        </row>
        <row r="151">
          <cell r="F151" t="str">
            <v>ALI IKHWAN, S.KOM., M.KOM.</v>
          </cell>
        </row>
        <row r="152">
          <cell r="F152" t="str">
            <v>ALI IKHWAN, S.KOM., M.KOM.</v>
          </cell>
        </row>
        <row r="153">
          <cell r="F153" t="str">
            <v>ALI IKHWAN, S.KOM., M.KOM.</v>
          </cell>
        </row>
        <row r="154">
          <cell r="F154" t="str">
            <v>ARDANI TANAKA, SE, M.KOM</v>
          </cell>
        </row>
        <row r="155">
          <cell r="F155" t="str">
            <v>ARDANI TANAKA, SE, M.KOM</v>
          </cell>
        </row>
        <row r="156">
          <cell r="F156" t="str">
            <v>ARDANI TANAKA, SE, M.KOM</v>
          </cell>
        </row>
        <row r="157">
          <cell r="F157" t="str">
            <v>ARDANI TANAKA, SE, M.KOM</v>
          </cell>
        </row>
        <row r="158">
          <cell r="F158" t="str">
            <v>DRS. ABDUL JALAL BATUBARA, M.AP</v>
          </cell>
        </row>
        <row r="159">
          <cell r="F159" t="str">
            <v>DRS. ABDUL JALAL BATUBARA, M.AP</v>
          </cell>
        </row>
        <row r="160">
          <cell r="F160" t="str">
            <v>JUFRI HALIM, SE, MM</v>
          </cell>
        </row>
        <row r="161">
          <cell r="F161" t="str">
            <v>JUFRI HALIM, SE, MM</v>
          </cell>
        </row>
        <row r="162">
          <cell r="F162" t="str">
            <v>DR. KHAIRULSYAH, M.SI</v>
          </cell>
        </row>
        <row r="163">
          <cell r="F163" t="str">
            <v>DRS. ABDUL JALAL BATUBARA, M.AP</v>
          </cell>
        </row>
        <row r="164">
          <cell r="F164" t="str">
            <v>SUARDI YAKUB, SE., MM</v>
          </cell>
        </row>
        <row r="165">
          <cell r="F165" t="str">
            <v>SUARDI YAKUB, SE., MM</v>
          </cell>
        </row>
        <row r="166">
          <cell r="F166" t="str">
            <v>SUARDI YAKUB, SE., MM</v>
          </cell>
        </row>
        <row r="167">
          <cell r="F167" t="str">
            <v>JUFRI HALIM, SE, MM</v>
          </cell>
        </row>
        <row r="168">
          <cell r="F168" t="str">
            <v>WARSIMAN, SH, MH</v>
          </cell>
        </row>
        <row r="169">
          <cell r="F169" t="str">
            <v>WARSIMAN, SH, MH</v>
          </cell>
        </row>
        <row r="170">
          <cell r="F170" t="str">
            <v>WARSIMAN, SH, MH</v>
          </cell>
        </row>
        <row r="171">
          <cell r="F171" t="str">
            <v>WARSIMAN, SH, MH</v>
          </cell>
        </row>
        <row r="172">
          <cell r="F172" t="str">
            <v>JUFRI HALIM, SE, MM</v>
          </cell>
        </row>
        <row r="173">
          <cell r="F173" t="str">
            <v>JUFRI HALIM, SE, MM</v>
          </cell>
        </row>
        <row r="174">
          <cell r="F174" t="str">
            <v>SUARDI YAKUB, SE., MM</v>
          </cell>
        </row>
        <row r="175">
          <cell r="F175" t="str">
            <v>DRA. DENNY SUSANTI, MA</v>
          </cell>
        </row>
        <row r="176">
          <cell r="F176" t="str">
            <v>DRA. DENNY SUSANTI, MA</v>
          </cell>
        </row>
        <row r="177">
          <cell r="F177" t="str">
            <v>SUARDI YAKUB, SE., MM</v>
          </cell>
        </row>
        <row r="178">
          <cell r="F178" t="str">
            <v>DRA. DENNY SUSANTI, MA</v>
          </cell>
        </row>
        <row r="179">
          <cell r="F179" t="str">
            <v>DRA. DENNY SUSANTI, MA</v>
          </cell>
        </row>
        <row r="180">
          <cell r="F180" t="str">
            <v>DR. KHAIRULSYAH, M.SI</v>
          </cell>
        </row>
        <row r="181">
          <cell r="F181" t="str">
            <v>DRA. DENNY SUSANTI, MA</v>
          </cell>
        </row>
        <row r="182">
          <cell r="F182" t="str">
            <v>DRA. DENNY SUSANTI, MA</v>
          </cell>
        </row>
        <row r="183">
          <cell r="F183" t="str">
            <v>DR. KHAIRULSYAH, M.SI</v>
          </cell>
        </row>
        <row r="184">
          <cell r="F184" t="str">
            <v>ZULFIAN AZMI, S.T., M.KOM</v>
          </cell>
        </row>
        <row r="185">
          <cell r="F185" t="str">
            <v>ZULFIAN AZMI, S.T., M.KOM</v>
          </cell>
        </row>
        <row r="186">
          <cell r="F186" t="str">
            <v>YOHANNI SYAHRA, S.Si, M.KOM</v>
          </cell>
        </row>
        <row r="187">
          <cell r="F187" t="str">
            <v>YOHANNI SYAHRA, S.Si, M.KOM</v>
          </cell>
        </row>
        <row r="188">
          <cell r="F188" t="str">
            <v>YOHANNI SYAHRA, S.Si, M.KOM</v>
          </cell>
        </row>
        <row r="189">
          <cell r="F189" t="str">
            <v>WIDIARTI RISTA MAYA, ST, M.KOM</v>
          </cell>
        </row>
        <row r="190">
          <cell r="F190" t="str">
            <v>WIDIARTI RISTA MAYA, ST, M.KOM</v>
          </cell>
        </row>
        <row r="191">
          <cell r="F191" t="str">
            <v>WIDIARTI RISTA MAYA, ST, M.KOM</v>
          </cell>
        </row>
        <row r="192">
          <cell r="F192" t="str">
            <v>WIDIARTI RISTA MAYA, ST, M.KOM</v>
          </cell>
        </row>
        <row r="193">
          <cell r="F193" t="str">
            <v>YOHANNI SYAHRA, S.Si, M.KOM</v>
          </cell>
        </row>
        <row r="194">
          <cell r="F194" t="str">
            <v>ZULFIAN AZMI, S.T., M.KOM</v>
          </cell>
        </row>
        <row r="195">
          <cell r="F195" t="str">
            <v>ZULFIAN AZMI, S.T., M.KOM</v>
          </cell>
        </row>
        <row r="196">
          <cell r="F196" t="str">
            <v>WIDIARTI RISTA MAYA, ST, M.KOM</v>
          </cell>
        </row>
        <row r="197">
          <cell r="F197" t="str">
            <v>WIDIARTI RISTA MAYA, ST, M.KOM</v>
          </cell>
        </row>
        <row r="198">
          <cell r="F198" t="str">
            <v>WIDIARTI RISTA MAYA, ST, M.KOM</v>
          </cell>
        </row>
        <row r="199">
          <cell r="F199" t="str">
            <v>DICKY NOFRIANSYAH, S.KOM, M.KOM</v>
          </cell>
        </row>
        <row r="200">
          <cell r="F200" t="str">
            <v>DICKY NOFRIANSYAH, S.KOM, M.KOM</v>
          </cell>
        </row>
        <row r="201">
          <cell r="F201" t="str">
            <v>YOHANNI SYAHRA, S.Si, M.KOM</v>
          </cell>
        </row>
        <row r="202">
          <cell r="F202" t="str">
            <v>DICKY NOFRIANSYAH, S.KOM, M.KOM</v>
          </cell>
        </row>
        <row r="203">
          <cell r="F203" t="str">
            <v>DICKY NOFRIANSYAH, S.KOM, M.KOM</v>
          </cell>
        </row>
        <row r="204">
          <cell r="F204" t="str">
            <v>DICKY NOFRIANSYAH, S.KOM, M.KOM</v>
          </cell>
        </row>
        <row r="205">
          <cell r="F205" t="str">
            <v>DICKY NOFRIANSYAH, S.KOM, M.KOM</v>
          </cell>
        </row>
        <row r="206">
          <cell r="F206" t="str">
            <v>DICKY NOFRIANSYAH, S.KOM, M.KOM</v>
          </cell>
        </row>
        <row r="207">
          <cell r="F207" t="str">
            <v>DICKY NOFRIANSYAH, S.KOM, M.KOM</v>
          </cell>
        </row>
        <row r="208">
          <cell r="F208" t="str">
            <v>DICKY NOFRIANSYAH, S.KOM, M.KOM</v>
          </cell>
        </row>
        <row r="209">
          <cell r="F209" t="str">
            <v>DICKY NOFRIANSYAH, S.KOM, M.KOM</v>
          </cell>
        </row>
        <row r="210">
          <cell r="F210" t="str">
            <v>ITA MARIAMI, SE, MM</v>
          </cell>
        </row>
        <row r="211">
          <cell r="F211" t="str">
            <v>ITA MARIAMI, SE, MM</v>
          </cell>
        </row>
        <row r="212">
          <cell r="F212" t="str">
            <v>ITA MARIAMI, SE, MM</v>
          </cell>
        </row>
        <row r="213">
          <cell r="F213" t="str">
            <v>ITA MARIAMI, SE, MM</v>
          </cell>
        </row>
        <row r="214">
          <cell r="F214" t="str">
            <v>ITA MARIAMI, SE, MM</v>
          </cell>
        </row>
        <row r="215">
          <cell r="F215" t="str">
            <v>SUHARSIL, SE, MM</v>
          </cell>
        </row>
        <row r="216">
          <cell r="F216" t="str">
            <v>SUHARSIL, SE, MM</v>
          </cell>
        </row>
        <row r="217">
          <cell r="F217" t="str">
            <v>SUHARSIL, SE, MM</v>
          </cell>
        </row>
        <row r="218">
          <cell r="F218" t="str">
            <v>SUHARSIL, SE, MM</v>
          </cell>
        </row>
        <row r="219">
          <cell r="F219" t="str">
            <v>SUHARSIL, SE, MM</v>
          </cell>
        </row>
        <row r="220">
          <cell r="F220" t="str">
            <v>SUHARSIL, SE, MM</v>
          </cell>
        </row>
        <row r="221">
          <cell r="F221" t="str">
            <v>SUHARSIL, SE, MM</v>
          </cell>
        </row>
        <row r="222">
          <cell r="F222" t="str">
            <v>JUFRI HALIM, SE, MM</v>
          </cell>
        </row>
        <row r="223">
          <cell r="F223" t="str">
            <v>JUFRI HALIM, SE, MM</v>
          </cell>
        </row>
        <row r="224">
          <cell r="F224" t="str">
            <v>JUFRI HALIM, SE, MM</v>
          </cell>
        </row>
        <row r="225">
          <cell r="F225" t="str">
            <v>ITA MARIAMI, SE, MM</v>
          </cell>
        </row>
        <row r="226">
          <cell r="F226" t="str">
            <v>ITA MARIAMI, SE, MM</v>
          </cell>
        </row>
        <row r="227">
          <cell r="F227" t="str">
            <v>SUARDI YAKUB, SE., MM</v>
          </cell>
        </row>
        <row r="228">
          <cell r="F228" t="str">
            <v>SUARDI YAKUB, SE., MM</v>
          </cell>
        </row>
        <row r="229">
          <cell r="F229" t="str">
            <v>SUARDI YAKUB, SE., MM</v>
          </cell>
        </row>
        <row r="230">
          <cell r="F230" t="str">
            <v>ITA MARIAMI, SE, MM</v>
          </cell>
        </row>
        <row r="231">
          <cell r="F231" t="str">
            <v>SANIMAN, S.T., M.KOM</v>
          </cell>
        </row>
        <row r="232">
          <cell r="F232" t="str">
            <v>SANIMAN, S.T., M.KOM</v>
          </cell>
        </row>
        <row r="233">
          <cell r="F233" t="str">
            <v>SANIMAN, S.T., M.KOM</v>
          </cell>
        </row>
        <row r="234">
          <cell r="F234" t="str">
            <v>SANIMAN, S.T., M.KOM</v>
          </cell>
        </row>
        <row r="235">
          <cell r="F235" t="str">
            <v>SANIMAN, S.T., M.KOM</v>
          </cell>
        </row>
      </sheetData>
      <sheetData sheetId="2">
        <row r="2">
          <cell r="F2" t="str">
            <v>MUHAMMAD ZUNAIDI, S.E., M.KOM</v>
          </cell>
        </row>
        <row r="3">
          <cell r="F3" t="str">
            <v>MILFA YETRI, S.KOM</v>
          </cell>
        </row>
        <row r="4">
          <cell r="F4" t="str">
            <v>ELFITRIANI, S.PD, MS</v>
          </cell>
        </row>
        <row r="5">
          <cell r="F5" t="str">
            <v>BADRUL ANWAR, S.E., S.KOM, M.KOM</v>
          </cell>
        </row>
        <row r="6">
          <cell r="F6" t="str">
            <v>RICO IMANTA GINTING, S.KOM</v>
          </cell>
        </row>
        <row r="7">
          <cell r="F7" t="str">
            <v>MUHAMMAD ZUNAIDI, S.E., M.KOM</v>
          </cell>
        </row>
        <row r="8">
          <cell r="F8" t="str">
            <v>TRI NANDA, S.KOM, M.KOM</v>
          </cell>
        </row>
        <row r="9">
          <cell r="F9" t="str">
            <v>SAHRUDIN, S.Pdi</v>
          </cell>
        </row>
        <row r="10">
          <cell r="F10" t="str">
            <v>DRS. HUKENDIK HUTABARAT</v>
          </cell>
        </row>
        <row r="11">
          <cell r="F11" t="str">
            <v>MUHAMMAD ZUNAIDI, S.E., M.KOM</v>
          </cell>
        </row>
        <row r="12">
          <cell r="F12" t="str">
            <v>MILFA YETRI, S.KOM</v>
          </cell>
        </row>
        <row r="13">
          <cell r="F13" t="str">
            <v>ELFITRIANI, S.PD, MS</v>
          </cell>
        </row>
        <row r="14">
          <cell r="F14" t="str">
            <v>BADRUL ANWAR, S.E., S.KOM, M.KOM</v>
          </cell>
        </row>
        <row r="15">
          <cell r="F15" t="str">
            <v>RICO IMANTA GINTING, S.KOM</v>
          </cell>
        </row>
        <row r="16">
          <cell r="F16" t="str">
            <v>MUHAMMAD ZUNAIDI, S.E., M.KOM</v>
          </cell>
        </row>
        <row r="17">
          <cell r="F17" t="str">
            <v>TRI NANDA, S.KOM, M.KOM</v>
          </cell>
        </row>
        <row r="18">
          <cell r="F18" t="str">
            <v>SAHRUDIN, S.Pdi</v>
          </cell>
        </row>
        <row r="19">
          <cell r="F19" t="str">
            <v>DRS. HUKENDIK HUTABARAT</v>
          </cell>
        </row>
        <row r="20">
          <cell r="F20" t="str">
            <v>MUHAMMAD ZUNAIDI, S.E., M.KOM</v>
          </cell>
        </row>
        <row r="21">
          <cell r="F21" t="str">
            <v>ZULHAM SITORUS, S.T., M.KOM</v>
          </cell>
        </row>
        <row r="22">
          <cell r="F22" t="str">
            <v>ELFITRIANI, S.PD, MS</v>
          </cell>
        </row>
        <row r="23">
          <cell r="F23" t="str">
            <v>HENDRYAN WINATA, S.KOM, M.KOM</v>
          </cell>
        </row>
        <row r="24">
          <cell r="F24" t="str">
            <v>PUJI SARI RAMADHAN, S.KOM</v>
          </cell>
        </row>
        <row r="25">
          <cell r="F25" t="str">
            <v>MUHAMMAD ZUNAIDI, S.E., M.KOM</v>
          </cell>
        </row>
        <row r="26">
          <cell r="F26" t="str">
            <v>TRI NANDA, S.KOM, M.KOM</v>
          </cell>
        </row>
        <row r="27">
          <cell r="F27" t="str">
            <v>SAHRUDIN, S.Pdi</v>
          </cell>
        </row>
        <row r="28">
          <cell r="F28" t="str">
            <v>DRS. HUKENDIK HUTABARAT</v>
          </cell>
        </row>
        <row r="29">
          <cell r="F29" t="str">
            <v>AHMAD FITRI BOY, S.KOM, M.KOM</v>
          </cell>
        </row>
        <row r="30">
          <cell r="F30" t="str">
            <v>HAFIZAH, S.KOM</v>
          </cell>
        </row>
        <row r="31">
          <cell r="F31" t="str">
            <v>ELFITRIANI, S.PD, MS</v>
          </cell>
        </row>
        <row r="32">
          <cell r="F32" t="str">
            <v>TUGIONO, S.KOM</v>
          </cell>
        </row>
        <row r="33">
          <cell r="F33" t="str">
            <v>PUJI SARI RAMADHAN, S.KOM</v>
          </cell>
        </row>
        <row r="34">
          <cell r="F34" t="str">
            <v>MUHAMMAD ZUNAIDI, S.E., M.KOM</v>
          </cell>
        </row>
        <row r="35">
          <cell r="F35" t="str">
            <v>TRI NANDA, S.KOM, M.KOM</v>
          </cell>
        </row>
        <row r="36">
          <cell r="F36" t="str">
            <v>SAHRUDIN, S.Pdi</v>
          </cell>
        </row>
        <row r="37">
          <cell r="F37" t="str">
            <v>DRS. HUKENDIK HUTABARAT</v>
          </cell>
        </row>
        <row r="38">
          <cell r="F38" t="str">
            <v>MUHAMMAD ZUNAIDI, S.E., M.KOM</v>
          </cell>
        </row>
        <row r="39">
          <cell r="F39" t="str">
            <v>HAFIZAH, S.KOM</v>
          </cell>
        </row>
        <row r="40">
          <cell r="F40" t="str">
            <v>RINI KUSTINI, SS, MS</v>
          </cell>
        </row>
        <row r="41">
          <cell r="F41" t="str">
            <v>BADRUL ANWAR, S.E., S.KOM, M.KOM</v>
          </cell>
        </row>
        <row r="42">
          <cell r="F42" t="str">
            <v>ISKANDAR ZULKARNAIN, S.T., M.KOM</v>
          </cell>
        </row>
        <row r="43">
          <cell r="F43" t="str">
            <v>SAHRUDIN, S.Pdi</v>
          </cell>
        </row>
        <row r="44">
          <cell r="F44" t="str">
            <v>M. SYAIFUDDIN, S.KOM</v>
          </cell>
        </row>
        <row r="45">
          <cell r="F45" t="str">
            <v>DEDI SETIAWAN, S.KOM, M.KOM</v>
          </cell>
        </row>
        <row r="46">
          <cell r="F46" t="str">
            <v>DRS. HUKENDIK HUTABARAT</v>
          </cell>
        </row>
        <row r="47">
          <cell r="F47" t="str">
            <v>AHMAD FITRI BOY, S.KOM, M.KOM</v>
          </cell>
        </row>
        <row r="48">
          <cell r="F48" t="str">
            <v>HAFIZAH, S.KOM</v>
          </cell>
        </row>
        <row r="49">
          <cell r="F49" t="str">
            <v>RINI KUSTINI, SS, MS</v>
          </cell>
        </row>
        <row r="50">
          <cell r="F50" t="str">
            <v>BADRUL ANWAR, S.E., S.KOM, M.KOM</v>
          </cell>
        </row>
        <row r="51">
          <cell r="F51" t="str">
            <v>ISKANDAR ZULKARNAIN, S.T., M.KOM</v>
          </cell>
        </row>
        <row r="52">
          <cell r="F52" t="str">
            <v>SAHRUDIN, S.Pdi</v>
          </cell>
        </row>
        <row r="53">
          <cell r="F53" t="str">
            <v>MUHAMMAD ZUNAIDI, S.E., M.KOM</v>
          </cell>
        </row>
        <row r="54">
          <cell r="F54" t="str">
            <v>DEDI SETIAWAN, S.KOM, M.KOM</v>
          </cell>
        </row>
        <row r="55">
          <cell r="F55" t="str">
            <v>DRS. HUKENDIK HUTABARAT</v>
          </cell>
        </row>
        <row r="56">
          <cell r="F56" t="str">
            <v>MUHAMMAD ZUNAIDI, S.E., M.KOM</v>
          </cell>
        </row>
        <row r="57">
          <cell r="F57" t="str">
            <v>HAFIZAH, S.KOM</v>
          </cell>
        </row>
        <row r="58">
          <cell r="F58" t="str">
            <v>RINI KUSTINI, SS, MS</v>
          </cell>
        </row>
        <row r="59">
          <cell r="F59" t="str">
            <v>BADRUL ANWAR, S.E., S.KOM, M.KOM</v>
          </cell>
        </row>
        <row r="60">
          <cell r="F60" t="str">
            <v>ISKANDAR ZULKARNAIN, S.T., M.KOM</v>
          </cell>
        </row>
        <row r="61">
          <cell r="F61" t="str">
            <v>SAHRUDIN, S.Pdi</v>
          </cell>
        </row>
        <row r="62">
          <cell r="F62" t="str">
            <v>M. SYAIFUDDIN, S.KOM</v>
          </cell>
        </row>
        <row r="63">
          <cell r="F63" t="str">
            <v>WIDIARTI RISTA MAYA, ST, M.KOM</v>
          </cell>
        </row>
        <row r="64">
          <cell r="F64" t="str">
            <v>DRS. HUKENDIK HUTABARAT</v>
          </cell>
        </row>
        <row r="65">
          <cell r="F65" t="str">
            <v>MUHAMMAD ZUNAIDI, S.E., M.KOM</v>
          </cell>
        </row>
        <row r="66">
          <cell r="F66" t="str">
            <v>HAFIZAH, S.KOM</v>
          </cell>
        </row>
        <row r="67">
          <cell r="F67" t="str">
            <v>ELFITRIANI, S.PD, MS</v>
          </cell>
        </row>
        <row r="68">
          <cell r="F68" t="str">
            <v>BADRUL ANWAR, S.E., S.KOM, M.KOM</v>
          </cell>
        </row>
        <row r="69">
          <cell r="F69" t="str">
            <v>ISKANDAR ZULKARNAIN, S.T., M.KOM</v>
          </cell>
        </row>
        <row r="70">
          <cell r="F70" t="str">
            <v>SAHRUDIN, S.Pdi</v>
          </cell>
        </row>
        <row r="71">
          <cell r="F71" t="str">
            <v>M. SYAIFUDDIN, S.KOM</v>
          </cell>
        </row>
        <row r="72">
          <cell r="F72" t="str">
            <v>WIDIARTI RISTA MAYA, ST, M.KOM</v>
          </cell>
        </row>
        <row r="73">
          <cell r="F73" t="str">
            <v>DRS. HUKENDIK HUTABARAT</v>
          </cell>
        </row>
        <row r="74">
          <cell r="F74" t="str">
            <v>NURCAHYO BUDI NUGROHO, S.KOM, M.KOM</v>
          </cell>
        </row>
        <row r="75">
          <cell r="F75" t="str">
            <v>HAFIZAH, S.KOM</v>
          </cell>
        </row>
        <row r="76">
          <cell r="F76" t="str">
            <v>ELFITRIANI, S.PD, MS</v>
          </cell>
        </row>
        <row r="77">
          <cell r="F77" t="str">
            <v>BADRUL ANWAR, S.E., S.KOM, M.KOM</v>
          </cell>
        </row>
        <row r="78">
          <cell r="F78" t="str">
            <v>ISKANDAR ZULKARNAIN, S.T., M.KOM</v>
          </cell>
        </row>
        <row r="79">
          <cell r="F79" t="str">
            <v>SAHRUDIN, S.Pdi</v>
          </cell>
        </row>
        <row r="80">
          <cell r="F80" t="str">
            <v>M. SYAIFUDDIN, S.KOM</v>
          </cell>
        </row>
        <row r="81">
          <cell r="F81" t="str">
            <v>WIDIARTI RISTA MAYA, ST, M.KOM</v>
          </cell>
        </row>
        <row r="82">
          <cell r="F82" t="str">
            <v>DRS. HUKENDIK HUTABARAT</v>
          </cell>
        </row>
        <row r="83">
          <cell r="F83" t="str">
            <v>NURCAHYO BUDI NUGROHO, S.KOM, M.KOM</v>
          </cell>
        </row>
        <row r="84">
          <cell r="F84" t="str">
            <v>HAFIZAH, S.KOM</v>
          </cell>
        </row>
        <row r="85">
          <cell r="F85" t="str">
            <v>ELFITRIANI, S.PD, MS</v>
          </cell>
        </row>
        <row r="86">
          <cell r="F86" t="str">
            <v>HENDRYAN WINATA, S.KOM, M.KOM</v>
          </cell>
        </row>
        <row r="87">
          <cell r="F87" t="str">
            <v>RICO IMANTA GINTING, S.KOM</v>
          </cell>
        </row>
        <row r="88">
          <cell r="F88" t="str">
            <v>M. SYAIFUDDIN, S.KOM</v>
          </cell>
        </row>
        <row r="89">
          <cell r="F89" t="str">
            <v>WIDIARTI RISTA MAYA, ST, M.KOM</v>
          </cell>
        </row>
        <row r="90">
          <cell r="F90" t="str">
            <v>SAHRUDIN, S.Pdi</v>
          </cell>
        </row>
        <row r="91">
          <cell r="F91" t="str">
            <v>DRS. HUKENDIK HUTABARAT</v>
          </cell>
        </row>
        <row r="92">
          <cell r="F92" t="str">
            <v>MUHAMMAD ZUNAIDI, S.E., M.KOM</v>
          </cell>
        </row>
        <row r="93">
          <cell r="F93" t="str">
            <v>MILFA YETRI, S.KOM</v>
          </cell>
        </row>
        <row r="94">
          <cell r="F94" t="str">
            <v>ELFITRIANI, S.PD, MS</v>
          </cell>
        </row>
        <row r="95">
          <cell r="F95" t="str">
            <v>HENDRYAN WINATA, S.KOM, M.KOM</v>
          </cell>
        </row>
        <row r="96">
          <cell r="F96" t="str">
            <v>RICO IMANTA GINTING, S.KOM</v>
          </cell>
        </row>
        <row r="97">
          <cell r="F97" t="str">
            <v>M. SYAIFUDDIN, S.KOM</v>
          </cell>
        </row>
        <row r="98">
          <cell r="F98" t="str">
            <v>WIDIARTI RISTA MAYA, ST, M.KOM</v>
          </cell>
        </row>
        <row r="99">
          <cell r="F99" t="str">
            <v>SAHRUDIN, S.Pdi</v>
          </cell>
        </row>
        <row r="100">
          <cell r="F100" t="str">
            <v>DRS. HUKENDIK HUTABARAT</v>
          </cell>
        </row>
        <row r="101">
          <cell r="F101" t="str">
            <v>MUHAMMAD ZUNAIDI, S.E., M.KOM</v>
          </cell>
        </row>
        <row r="102">
          <cell r="F102" t="str">
            <v>MILFA YETRI, S.KOM</v>
          </cell>
        </row>
        <row r="103">
          <cell r="F103" t="str">
            <v>SRI MURNIYANTI, SS., MM.</v>
          </cell>
        </row>
        <row r="104">
          <cell r="F104" t="str">
            <v>HENDRYAN WINATA, S.KOM, M.KOM</v>
          </cell>
        </row>
        <row r="105">
          <cell r="F105" t="str">
            <v>PUJI SARI RAMADHAN, S.KOM</v>
          </cell>
        </row>
        <row r="106">
          <cell r="F106" t="str">
            <v>SAHRUDIN, S.Pdi</v>
          </cell>
        </row>
        <row r="107">
          <cell r="F107" t="str">
            <v>M. SYAIFUDDIN, S.KOM</v>
          </cell>
        </row>
        <row r="108">
          <cell r="F108" t="str">
            <v>HENI WULANDARI, S.KOM, M.KOM</v>
          </cell>
        </row>
        <row r="109">
          <cell r="F109" t="str">
            <v>DRS. HUKENDIK HUTABARAT</v>
          </cell>
        </row>
        <row r="110">
          <cell r="F110" t="str">
            <v>MILFA YETRI, S.KOM</v>
          </cell>
        </row>
        <row r="111">
          <cell r="F111" t="str">
            <v>HAFIZAH, S.KOM</v>
          </cell>
        </row>
        <row r="112">
          <cell r="F112" t="str">
            <v>SRI MURNIYANTI, SS., MM.</v>
          </cell>
        </row>
        <row r="113">
          <cell r="F113" t="str">
            <v>HENDRYAN WINATA, S.KOM, M.KOM</v>
          </cell>
        </row>
        <row r="114">
          <cell r="F114" t="str">
            <v>PUJI SARI RAMADHAN, S.KOM</v>
          </cell>
        </row>
        <row r="115">
          <cell r="F115" t="str">
            <v>SAHRUDIN, S.Pdi</v>
          </cell>
        </row>
        <row r="116">
          <cell r="F116" t="str">
            <v>M. SYAIFUDDIN, S.KOM</v>
          </cell>
        </row>
        <row r="117">
          <cell r="F117" t="str">
            <v>HENI WULANDARI, S.KOM, M.KOM</v>
          </cell>
        </row>
        <row r="118">
          <cell r="F118" t="str">
            <v>DRS. HUKENDIK HUTABARAT</v>
          </cell>
        </row>
        <row r="119">
          <cell r="F119" t="str">
            <v>MILFA YETRI, S.KOM</v>
          </cell>
        </row>
        <row r="120">
          <cell r="F120" t="str">
            <v>HAFIZAH, S.KOM</v>
          </cell>
        </row>
        <row r="121">
          <cell r="F121" t="str">
            <v>ELFITRIANI, S.PD, MS</v>
          </cell>
        </row>
        <row r="122">
          <cell r="F122" t="str">
            <v>HENDRYAN WINATA, S.KOM, M.KOM</v>
          </cell>
        </row>
        <row r="123">
          <cell r="F123" t="str">
            <v>ISKANDAR ZULKARNAIN, S.T., M.KOM</v>
          </cell>
        </row>
        <row r="124">
          <cell r="F124" t="str">
            <v>MUHAMMAD ZUNAIDI, S.E., M.KOM</v>
          </cell>
        </row>
        <row r="125">
          <cell r="F125" t="str">
            <v>HENI WULANDARI, S.KOM, M.KOM</v>
          </cell>
        </row>
        <row r="126">
          <cell r="F126" t="str">
            <v>DRS. HUKENDIK HUTABARAT</v>
          </cell>
        </row>
        <row r="127">
          <cell r="F127" t="str">
            <v>SAHRUDIN, S.Pdi</v>
          </cell>
        </row>
        <row r="128">
          <cell r="F128" t="str">
            <v>MILFA YETRI, S.KOM</v>
          </cell>
        </row>
        <row r="129">
          <cell r="F129" t="str">
            <v>ZULHAM SITORUS, S.T., M.KOM</v>
          </cell>
        </row>
        <row r="130">
          <cell r="F130" t="str">
            <v>ELFITRIANI, S.PD, MS</v>
          </cell>
        </row>
        <row r="131">
          <cell r="F131" t="str">
            <v>HENDRYAN WINATA, S.KOM, M.KOM</v>
          </cell>
        </row>
        <row r="132">
          <cell r="F132" t="str">
            <v>ISKANDAR ZULKARNAIN, S.T., M.KOM</v>
          </cell>
        </row>
        <row r="133">
          <cell r="F133" t="str">
            <v>MUHAMMAD ZUNAIDI, S.E., M.KOM</v>
          </cell>
        </row>
        <row r="134">
          <cell r="F134" t="str">
            <v>HENI WULANDARI, S.KOM, M.KOM</v>
          </cell>
        </row>
        <row r="135">
          <cell r="F135" t="str">
            <v>SAHRUDIN, S.Pdi</v>
          </cell>
        </row>
        <row r="136">
          <cell r="F136" t="str">
            <v>DRS. HUKENDIK HUTABARAT</v>
          </cell>
        </row>
        <row r="137">
          <cell r="F137" t="str">
            <v>MILFA YETRI, S.KOM</v>
          </cell>
        </row>
        <row r="138">
          <cell r="F138" t="str">
            <v>ZULHAM SITORUS, S.T., M.KOM</v>
          </cell>
        </row>
        <row r="139">
          <cell r="F139" t="str">
            <v>ELFITRIANI, S.PD, MS</v>
          </cell>
        </row>
        <row r="140">
          <cell r="F140" t="str">
            <v>HENDRYAN WINATA, S.KOM, M.KOM</v>
          </cell>
        </row>
        <row r="141">
          <cell r="F141" t="str">
            <v>ISKANDAR ZULKARNAIN, S.T., M.KOM</v>
          </cell>
        </row>
        <row r="142">
          <cell r="F142" t="str">
            <v>MUHAMMAD ZUNAIDI, S.E., M.KOM</v>
          </cell>
        </row>
        <row r="143">
          <cell r="F143" t="str">
            <v>HENI WULANDARI, S.KOM, M.KOM</v>
          </cell>
        </row>
        <row r="144">
          <cell r="F144" t="str">
            <v>DRS. HUKENDIK HUTABARAT</v>
          </cell>
        </row>
        <row r="145">
          <cell r="F145" t="str">
            <v>SAHRUDIN, S.Pdi</v>
          </cell>
        </row>
        <row r="146">
          <cell r="F146" t="str">
            <v>PURWADI, S.KOM, M.KOM</v>
          </cell>
        </row>
        <row r="147">
          <cell r="F147" t="str">
            <v>HAFIZAH, S.KOM</v>
          </cell>
        </row>
        <row r="148">
          <cell r="F148" t="str">
            <v>ELFITRIANI, S.PD, MS</v>
          </cell>
        </row>
        <row r="149">
          <cell r="F149" t="str">
            <v>ASYHARI HADI NASUHA, S.KOM</v>
          </cell>
        </row>
        <row r="150">
          <cell r="F150" t="str">
            <v>AHMAD FITRI BOY, S.KOM, M.KOM</v>
          </cell>
        </row>
        <row r="151">
          <cell r="F151" t="str">
            <v>SAHRUDIN, S.Pdi</v>
          </cell>
        </row>
        <row r="152">
          <cell r="F152" t="str">
            <v>MUHAMMAD ZUNAIDI, S.E., M.KOM</v>
          </cell>
        </row>
        <row r="153">
          <cell r="F153" t="str">
            <v>TRI NANDA, S.KOM, M.KOM</v>
          </cell>
        </row>
        <row r="154">
          <cell r="F154" t="str">
            <v>DRS. HUKENDIK HUTABARAT</v>
          </cell>
        </row>
        <row r="155">
          <cell r="F155" t="str">
            <v>PURWADI, S.KOM, M.KOM</v>
          </cell>
        </row>
        <row r="156">
          <cell r="F156" t="str">
            <v>MILFA YETRI, S.KOM</v>
          </cell>
        </row>
        <row r="157">
          <cell r="F157" t="str">
            <v>ELFITRIANI, S.PD, MS</v>
          </cell>
        </row>
        <row r="158">
          <cell r="F158" t="str">
            <v>ASYHARI HADI NASUHA, S.KOM</v>
          </cell>
        </row>
        <row r="159">
          <cell r="F159" t="str">
            <v>AHMAD FITRI BOY, S.KOM, M.KOM</v>
          </cell>
        </row>
        <row r="160">
          <cell r="F160" t="str">
            <v>SAHRUDIN, S.Pdi</v>
          </cell>
        </row>
        <row r="161">
          <cell r="F161" t="str">
            <v>MUHAMMAD ZUNAIDI, S.E., M.KOM</v>
          </cell>
        </row>
        <row r="162">
          <cell r="F162" t="str">
            <v>TRI NANDA, S.KOM, M.KOM</v>
          </cell>
        </row>
        <row r="163">
          <cell r="F163" t="str">
            <v>DRS. HUKENDIK HUTABARAT</v>
          </cell>
        </row>
        <row r="164">
          <cell r="F164" t="str">
            <v>USTI FATIMAH SARI SITORUS PANE, S.KOM</v>
          </cell>
        </row>
        <row r="165">
          <cell r="F165" t="str">
            <v>MILFA YETRI, S.KOM</v>
          </cell>
        </row>
        <row r="166">
          <cell r="F166" t="str">
            <v>ELFITRIANI, S.PD, MS</v>
          </cell>
        </row>
        <row r="167">
          <cell r="F167" t="str">
            <v>ASYHARI HADI NASUHA, S.KOM</v>
          </cell>
        </row>
        <row r="168">
          <cell r="F168" t="str">
            <v>AHMAD FITRI BOY, S.KOM, M.KOM</v>
          </cell>
        </row>
        <row r="169">
          <cell r="F169" t="str">
            <v>SAHRUDIN, S.Pdi</v>
          </cell>
        </row>
        <row r="170">
          <cell r="F170" t="str">
            <v>MUHAMMAD ZUNAIDI, S.E., M.KOM</v>
          </cell>
        </row>
        <row r="171">
          <cell r="F171" t="str">
            <v>MARSONO, S.KOM, M.KOM</v>
          </cell>
        </row>
        <row r="172">
          <cell r="F172" t="str">
            <v>DRS. HUKENDIK HUTABARAT</v>
          </cell>
        </row>
        <row r="173">
          <cell r="F173" t="str">
            <v>PUJI SARI RAMADHAN, S.KOM</v>
          </cell>
        </row>
        <row r="174">
          <cell r="F174" t="str">
            <v>YOPI HENDRO SYAHPUTRA, S.T., M.KOM</v>
          </cell>
        </row>
        <row r="175">
          <cell r="F175" t="str">
            <v>ELFITRIANI, S.PD, MS</v>
          </cell>
        </row>
        <row r="176">
          <cell r="F176" t="str">
            <v>ASYHARI HADI NASUHA, S.KOM</v>
          </cell>
        </row>
        <row r="177">
          <cell r="F177" t="str">
            <v>AHMAD FITRI BOY, S.KOM, M.KOM</v>
          </cell>
        </row>
        <row r="178">
          <cell r="F178" t="str">
            <v>SAHRUDIN, S.Pdi</v>
          </cell>
        </row>
        <row r="179">
          <cell r="F179" t="str">
            <v>M. SYAIFUDDIN, S.KOM</v>
          </cell>
        </row>
        <row r="180">
          <cell r="F180" t="str">
            <v>MARSONO, S.KOM, M.KOM</v>
          </cell>
        </row>
        <row r="181">
          <cell r="F181" t="str">
            <v>DRS. HUKENDIK HUTABARAT</v>
          </cell>
        </row>
        <row r="182">
          <cell r="F182" t="str">
            <v>PUJI SARI RAMADHAN, S.KOM</v>
          </cell>
        </row>
        <row r="183">
          <cell r="F183" t="str">
            <v>YOPI HENDRO SYAHPUTRA, S.T., M.KOM</v>
          </cell>
        </row>
        <row r="184">
          <cell r="F184" t="str">
            <v>DRS. ELLY EZIR, MM</v>
          </cell>
        </row>
        <row r="185">
          <cell r="F185" t="str">
            <v>ASYHARI HADI NASUHA, S.KOM</v>
          </cell>
        </row>
        <row r="186">
          <cell r="F186" t="str">
            <v>PUJI SARI RAMADHAN, S.KOM</v>
          </cell>
        </row>
        <row r="187">
          <cell r="F187" t="str">
            <v>M. SYAIFUDDIN, S.KOM</v>
          </cell>
        </row>
        <row r="188">
          <cell r="F188" t="str">
            <v>SAMSUDDIN, S.T., M.KOM</v>
          </cell>
        </row>
        <row r="189">
          <cell r="F189" t="str">
            <v>SAHRUDIN, S.Pdi</v>
          </cell>
        </row>
        <row r="190">
          <cell r="F190" t="str">
            <v>DRS. HUKENDIK HUTABARAT</v>
          </cell>
        </row>
        <row r="191">
          <cell r="F191" t="str">
            <v>ASYHARI HADI NASUHA, S.KOM</v>
          </cell>
        </row>
        <row r="192">
          <cell r="F192" t="str">
            <v>YOPI HENDRO SYAHPUTRA, S.T., M.KOM</v>
          </cell>
        </row>
        <row r="193">
          <cell r="F193" t="str">
            <v>DRS. ELLY EZIR, MM</v>
          </cell>
        </row>
        <row r="194">
          <cell r="F194" t="str">
            <v>KAMIL ERWANSYAH, S.KOM., M.KOM</v>
          </cell>
        </row>
        <row r="195">
          <cell r="F195" t="str">
            <v>PUJI SARI RAMADHAN, S.KOM</v>
          </cell>
        </row>
        <row r="196">
          <cell r="F196" t="str">
            <v>DICKY NOFRIANSYAH, S.KOM, M.KOM</v>
          </cell>
        </row>
        <row r="197">
          <cell r="F197" t="str">
            <v>SAMSUDDIN, S.T., M.KOM</v>
          </cell>
        </row>
        <row r="198">
          <cell r="F198" t="str">
            <v>SAHRUDIN, S.Pdi</v>
          </cell>
        </row>
        <row r="199">
          <cell r="F199" t="str">
            <v>DRS. HUKENDIK HUTABARAT</v>
          </cell>
        </row>
        <row r="200">
          <cell r="F200" t="str">
            <v>PURWADI, S.KOM, M.KOM</v>
          </cell>
        </row>
        <row r="201">
          <cell r="F201" t="str">
            <v>YOPI HENDRO SYAHPUTRA, S.T., M.KOM</v>
          </cell>
        </row>
        <row r="202">
          <cell r="F202" t="str">
            <v>DRS. ELLY EZIR, MM</v>
          </cell>
        </row>
        <row r="203">
          <cell r="F203" t="str">
            <v>TUGIONO, S.KOM</v>
          </cell>
        </row>
        <row r="204">
          <cell r="F204" t="str">
            <v>PUJI SARI RAMADHAN, S.KOM</v>
          </cell>
        </row>
        <row r="205">
          <cell r="F205" t="str">
            <v>DICKY NOFRIANSYAH, S.KOM, M.KOM</v>
          </cell>
        </row>
        <row r="206">
          <cell r="F206" t="str">
            <v>SAMSUDDIN, S.T., M.KOM</v>
          </cell>
        </row>
        <row r="207">
          <cell r="F207" t="str">
            <v>SAHRUDIN, S.Pdi</v>
          </cell>
        </row>
        <row r="208">
          <cell r="F208" t="str">
            <v>DRS. HUKENDIK HUTABARAT</v>
          </cell>
        </row>
        <row r="209">
          <cell r="F209" t="str">
            <v>SRI MURNIYANTI, SS., MM.</v>
          </cell>
        </row>
        <row r="210">
          <cell r="F210" t="str">
            <v>USTI FATIMAH SARI SITORUS PANE, S.KOM</v>
          </cell>
        </row>
        <row r="211">
          <cell r="F211" t="str">
            <v>DARJAT SARIPURNA, S.KOM, M.KOM</v>
          </cell>
        </row>
        <row r="212">
          <cell r="F212" t="str">
            <v>ARDIANTO PRANATA, S.KOM</v>
          </cell>
        </row>
        <row r="213">
          <cell r="F213" t="str">
            <v>SUPRIANTO, ST, MT.</v>
          </cell>
        </row>
        <row r="214">
          <cell r="F214" t="str">
            <v>JAKA PRAYUDHA, S.KOM</v>
          </cell>
        </row>
        <row r="215">
          <cell r="F215" t="str">
            <v>MUHAMMAD YANI, ST., MT</v>
          </cell>
        </row>
        <row r="216">
          <cell r="F216" t="str">
            <v>ZULFIAN AZMI, S.T., M.KOM</v>
          </cell>
        </row>
        <row r="217">
          <cell r="F217" t="str">
            <v>RUDI GUNAWAN, SE., MM</v>
          </cell>
        </row>
        <row r="218">
          <cell r="F218" t="str">
            <v>DRS. ELLY EZIR, MM</v>
          </cell>
        </row>
        <row r="219">
          <cell r="F219" t="str">
            <v>KAMIL ERWANSYAH, S.KOM., M.KOM</v>
          </cell>
        </row>
        <row r="220">
          <cell r="F220" t="str">
            <v>DARJAT SARIPURNA, S.KOM, M.KOM</v>
          </cell>
        </row>
        <row r="221">
          <cell r="F221" t="str">
            <v>USTI FATIMAH SARI SITORUS PANE, S.KOM</v>
          </cell>
        </row>
        <row r="222">
          <cell r="F222" t="str">
            <v>MUHAMMAD YANI, ST., MT</v>
          </cell>
        </row>
        <row r="223">
          <cell r="F223" t="str">
            <v>JAKA PRAYUDHA, S.KOM</v>
          </cell>
        </row>
        <row r="224">
          <cell r="F224" t="str">
            <v>YULIZHAM, S.SI, MT</v>
          </cell>
        </row>
        <row r="225">
          <cell r="F225" t="str">
            <v>RICO IMANTA GINTING, S.KOM</v>
          </cell>
        </row>
        <row r="226">
          <cell r="F226" t="str">
            <v>SUARDI YAKUB, SE., MM</v>
          </cell>
        </row>
        <row r="227">
          <cell r="F227" t="str">
            <v>DRS. ELLY EZIR, MM</v>
          </cell>
        </row>
        <row r="228">
          <cell r="F228" t="str">
            <v>ARDIANTO PRANATA, S.KOM</v>
          </cell>
        </row>
        <row r="229">
          <cell r="F229" t="str">
            <v>DARJAT SARIPURNA, S.KOM, M.KOM</v>
          </cell>
        </row>
        <row r="230">
          <cell r="F230" t="str">
            <v>USTI FATIMAH SARI SITORUS PANE, S.KOM</v>
          </cell>
        </row>
        <row r="231">
          <cell r="F231" t="str">
            <v>SANIMAN, S.T., M.KOM</v>
          </cell>
        </row>
        <row r="232">
          <cell r="F232" t="str">
            <v>JAKA PRAYUDHA, S.KOM</v>
          </cell>
        </row>
        <row r="233">
          <cell r="F233" t="str">
            <v>YULIZHAM, S.SI, MT</v>
          </cell>
        </row>
        <row r="234">
          <cell r="F234" t="str">
            <v>ISHAK, S.KOM, M.KOM</v>
          </cell>
        </row>
        <row r="235">
          <cell r="F235" t="str">
            <v>RUDI GUNAWAN, SE., MM</v>
          </cell>
        </row>
        <row r="236">
          <cell r="F236" t="str">
            <v>DRS. ELLY EZIR, MM</v>
          </cell>
        </row>
        <row r="237">
          <cell r="F237" t="str">
            <v>USTI FATIMAH SARI SITORUS PANE, S.KOM</v>
          </cell>
        </row>
        <row r="238">
          <cell r="F238" t="str">
            <v>DARJAT SARIPURNA, S.KOM, M.KOM</v>
          </cell>
        </row>
        <row r="239">
          <cell r="F239" t="str">
            <v>ARDIANTO PRANATA, S.KOM</v>
          </cell>
        </row>
        <row r="240">
          <cell r="F240" t="str">
            <v>SANIMAN, S.T., M.KOM</v>
          </cell>
        </row>
        <row r="241">
          <cell r="F241" t="str">
            <v>JAKA PRAYUDHA, S.KOM</v>
          </cell>
        </row>
        <row r="242">
          <cell r="F242" t="str">
            <v>MUHAMMAD YANI, ST., MT</v>
          </cell>
        </row>
        <row r="243">
          <cell r="F243" t="str">
            <v>ISHAK, S.KOM, M.KOM</v>
          </cell>
        </row>
        <row r="244">
          <cell r="F244" t="str">
            <v>RUDI GUNAWAN, SE., MM</v>
          </cell>
        </row>
        <row r="245">
          <cell r="F245" t="str">
            <v>ELFITRIANI, S.PD, MS</v>
          </cell>
        </row>
        <row r="246">
          <cell r="F246" t="str">
            <v>USTI FATIMAH SARI SITORUS PANE, S.KOM</v>
          </cell>
        </row>
        <row r="247">
          <cell r="F247" t="str">
            <v>DARJAT SARIPURNA, S.KOM, M.KOM</v>
          </cell>
        </row>
        <row r="248">
          <cell r="F248" t="str">
            <v>ARDIANTO PRANATA, S.KOM</v>
          </cell>
        </row>
        <row r="249">
          <cell r="F249" t="str">
            <v>SUPRIANTO, ST, MT.</v>
          </cell>
        </row>
        <row r="250">
          <cell r="F250" t="str">
            <v>JAKA PRAYUDHA, S.KOM</v>
          </cell>
        </row>
        <row r="251">
          <cell r="F251" t="str">
            <v>YULIZHAM, S.SI, MT</v>
          </cell>
        </row>
        <row r="252">
          <cell r="F252" t="str">
            <v>ZULFIAN AZMI, S.T., M.KOM</v>
          </cell>
        </row>
        <row r="253">
          <cell r="F253" t="str">
            <v>RUDI GUNAWAN, SE., MM</v>
          </cell>
        </row>
        <row r="254">
          <cell r="F254" t="str">
            <v>DRS. ELLY EZIR, MM</v>
          </cell>
        </row>
        <row r="255">
          <cell r="F255" t="str">
            <v>KAMIL ERWANSYAH, S.KOM., M.KOM</v>
          </cell>
        </row>
        <row r="256">
          <cell r="F256" t="str">
            <v>DARJAT SARIPURNA, S.KOM, M.KOM</v>
          </cell>
        </row>
        <row r="257">
          <cell r="F257" t="str">
            <v>ARDIANTO PRANATA, S.KOM</v>
          </cell>
        </row>
        <row r="258">
          <cell r="F258" t="str">
            <v>MUHAMMAD YANI, ST., MT</v>
          </cell>
        </row>
        <row r="259">
          <cell r="F259" t="str">
            <v>JAKA PRAYUDHA, S.KOM</v>
          </cell>
        </row>
        <row r="260">
          <cell r="F260" t="str">
            <v>USTI FATIMAH SARI SITORUS PANE, S.KOM</v>
          </cell>
        </row>
        <row r="261">
          <cell r="F261" t="str">
            <v>RICO IMANTA GINTING, S.KOM</v>
          </cell>
        </row>
        <row r="262">
          <cell r="F262" t="str">
            <v>SUARDI YAKUB, SE., MM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uota Dosen Aktif"/>
      <sheetName val="ROSTER SEM 1 GEL 2"/>
      <sheetName val="ROSTER SEM 3"/>
      <sheetName val="ROSTER SEM1 GEL 1"/>
      <sheetName val="ROSTER SEM 5"/>
      <sheetName val="ROSTER SEM 7"/>
      <sheetName val="ALL JENJANG KARIR DOSEN TETAP"/>
    </sheetNames>
    <sheetDataSet>
      <sheetData sheetId="0"/>
      <sheetData sheetId="1">
        <row r="2">
          <cell r="F2" t="str">
            <v>ISHAK, S.KOM, M.KOM</v>
          </cell>
        </row>
        <row r="3">
          <cell r="F3" t="str">
            <v>ISHAK, S.KOM, M.KOM</v>
          </cell>
        </row>
        <row r="4">
          <cell r="F4" t="str">
            <v>ISHAK, S.KOM, M.KOM</v>
          </cell>
        </row>
        <row r="5">
          <cell r="F5" t="str">
            <v>NURCAHYO BUDI NUGROHO, S.KOM, M.KOM</v>
          </cell>
        </row>
        <row r="6">
          <cell r="F6" t="str">
            <v>NURCAHYO BUDI NUGROHO, S.KOM, M.KOM</v>
          </cell>
        </row>
        <row r="7">
          <cell r="F7" t="str">
            <v>NURCAHYO BUDI NUGROHO, S.KOM, M.KOM</v>
          </cell>
        </row>
        <row r="8">
          <cell r="F8" t="str">
            <v>NURCAHYO BUDI NUGROHO, S.KOM, M.KOM</v>
          </cell>
        </row>
        <row r="9">
          <cell r="F9" t="str">
            <v>SANIMAN, S.T., M.KOM</v>
          </cell>
        </row>
        <row r="10">
          <cell r="F10" t="str">
            <v xml:space="preserve">DODI SIREGAR, S.KOM, M.KOM </v>
          </cell>
        </row>
        <row r="11">
          <cell r="F11" t="str">
            <v>NURCAHYO BUDI NUGROHO, S.KOM, M.KOM</v>
          </cell>
        </row>
        <row r="12">
          <cell r="F12" t="str">
            <v>ISHAK, S.KOM, M.KOM</v>
          </cell>
        </row>
        <row r="13">
          <cell r="F13" t="str">
            <v>ISHAK, S.KOM, M.KOM</v>
          </cell>
        </row>
        <row r="14">
          <cell r="F14" t="str">
            <v>ISHAK, S.KOM, M.KOM</v>
          </cell>
        </row>
        <row r="15">
          <cell r="F15" t="str">
            <v>ISHAK, S.KOM, M.KOM</v>
          </cell>
        </row>
        <row r="16">
          <cell r="F16" t="str">
            <v>ISHAK, S.KOM, M.KOM</v>
          </cell>
        </row>
        <row r="17">
          <cell r="F17" t="str">
            <v>SAMSUDDIN, S.T., M.KOM</v>
          </cell>
        </row>
        <row r="18">
          <cell r="F18" t="str">
            <v>SAMSUDDIN, S.T., M.KOM</v>
          </cell>
        </row>
        <row r="19">
          <cell r="F19" t="str">
            <v xml:space="preserve">DODI SIREGAR, S.KOM, M.KOM </v>
          </cell>
        </row>
        <row r="20">
          <cell r="F20" t="str">
            <v xml:space="preserve">DODI SIREGAR, S.KOM, M.KOM </v>
          </cell>
        </row>
        <row r="21">
          <cell r="F21" t="str">
            <v>SAMSUDDIN, S.T., M.KOM</v>
          </cell>
        </row>
        <row r="22">
          <cell r="F22" t="str">
            <v xml:space="preserve">DODI SIREGAR, S.KOM, M.KOM </v>
          </cell>
        </row>
        <row r="23">
          <cell r="F23" t="str">
            <v>NURCAHYO BUDI NUGROHO, S.KOM, M.KOM</v>
          </cell>
        </row>
        <row r="24">
          <cell r="F24" t="str">
            <v>ISHAK, S.KOM, M.KOM</v>
          </cell>
        </row>
        <row r="25">
          <cell r="F25" t="str">
            <v xml:space="preserve">DODI SIREGAR, S.KOM, M.KOM </v>
          </cell>
        </row>
        <row r="26">
          <cell r="F26" t="str">
            <v xml:space="preserve">DODI SIREGAR, S.KOM, M.KOM </v>
          </cell>
        </row>
        <row r="27">
          <cell r="F27" t="str">
            <v>ISHAK, S.KOM, M.KOM</v>
          </cell>
        </row>
        <row r="28">
          <cell r="F28" t="str">
            <v>SUPRIANTO, ST, MT.</v>
          </cell>
        </row>
        <row r="29">
          <cell r="F29" t="str">
            <v>SUPRIANTO, ST, MT.</v>
          </cell>
        </row>
        <row r="30">
          <cell r="F30" t="str">
            <v>SUPRIANTO, ST, MT.</v>
          </cell>
        </row>
        <row r="31">
          <cell r="F31" t="str">
            <v>SUPRIANTO, ST, MT.</v>
          </cell>
        </row>
        <row r="32">
          <cell r="F32" t="str">
            <v>SUPRIANTO, ST, MT.</v>
          </cell>
        </row>
        <row r="33">
          <cell r="F33" t="str">
            <v>JAKA PRAYUDHA, S.KOM</v>
          </cell>
        </row>
        <row r="34">
          <cell r="F34" t="str">
            <v>ARDIANTO PRANATA, S.KOM</v>
          </cell>
        </row>
        <row r="35">
          <cell r="F35" t="str">
            <v>USTI FATIMAH SARI SITORUS PANE, S.KOM</v>
          </cell>
        </row>
        <row r="36">
          <cell r="F36" t="str">
            <v>USTI FATIMAH SARI SITORUS PANE, S.KOM</v>
          </cell>
        </row>
        <row r="37">
          <cell r="F37" t="str">
            <v>SUPRIANTO, ST, MT.</v>
          </cell>
        </row>
        <row r="38">
          <cell r="F38" t="str">
            <v>BENI ANDIKA, S.T., S.KOM, M.KOM</v>
          </cell>
        </row>
        <row r="39">
          <cell r="F39" t="str">
            <v>BENI ANDIKA, S.T., S.KOM, M.KOM</v>
          </cell>
        </row>
        <row r="40">
          <cell r="F40" t="str">
            <v>FIRAHMI RIZKI, S.KOM</v>
          </cell>
        </row>
        <row r="41">
          <cell r="F41" t="str">
            <v>FIRAHMI RIZKI, S.KOM</v>
          </cell>
        </row>
        <row r="42">
          <cell r="F42" t="str">
            <v>FIRAHMI RIZKI, S.KOM</v>
          </cell>
        </row>
        <row r="43">
          <cell r="F43" t="str">
            <v>YULIZHAM, S.SI, MT</v>
          </cell>
        </row>
        <row r="44">
          <cell r="F44" t="str">
            <v>YULIZHAM, S.SI, MT</v>
          </cell>
        </row>
        <row r="45">
          <cell r="F45" t="str">
            <v>USTI FATIMAH SARI SITORUS PANE, S.KOM</v>
          </cell>
        </row>
        <row r="46">
          <cell r="F46" t="str">
            <v>YULIZHAM, S.SI, MT</v>
          </cell>
        </row>
        <row r="47">
          <cell r="F47" t="str">
            <v>ARDIANTO PRANATA, S.KOM</v>
          </cell>
        </row>
        <row r="48">
          <cell r="F48" t="str">
            <v>YULIZHAM, S.SI, MT</v>
          </cell>
        </row>
        <row r="49">
          <cell r="F49" t="str">
            <v>ARDIANTO PRANATA, S.KOM</v>
          </cell>
        </row>
        <row r="50">
          <cell r="F50" t="str">
            <v>HERRIYANCE, S.T., M.KOM</v>
          </cell>
        </row>
        <row r="51">
          <cell r="F51" t="str">
            <v>ARDIANTO PRANATA, S.KOM</v>
          </cell>
        </row>
        <row r="52">
          <cell r="F52" t="str">
            <v>ARDIANTO PRANATA, S.KOM</v>
          </cell>
        </row>
        <row r="53">
          <cell r="F53" t="str">
            <v>HERRIYANCE, S.T., M.KOM</v>
          </cell>
        </row>
        <row r="54">
          <cell r="F54" t="str">
            <v>HENDRA JAYA, S.KOM, M.KOM</v>
          </cell>
        </row>
        <row r="55">
          <cell r="F55" t="str">
            <v>HENDRA JAYA, S.KOM, M.KOM</v>
          </cell>
        </row>
        <row r="56">
          <cell r="F56" t="str">
            <v>HENDRA JAYA, S.KOM, M.KOM</v>
          </cell>
        </row>
        <row r="57">
          <cell r="F57" t="str">
            <v>HENDRA JAYA, S.KOM, M.KOM</v>
          </cell>
        </row>
        <row r="58">
          <cell r="F58" t="str">
            <v>HENDRYAN WINATA, S.KOM, M.KOM</v>
          </cell>
        </row>
        <row r="59">
          <cell r="F59" t="str">
            <v>AHMAD FITRI BOY, S.KOM, M.KOM</v>
          </cell>
        </row>
        <row r="60">
          <cell r="F60" t="str">
            <v>AHMAD FITRI BOY, S.KOM, M.KOM</v>
          </cell>
        </row>
        <row r="61">
          <cell r="F61" t="str">
            <v>AHMAD FITRI BOY, S.KOM, M.KOM</v>
          </cell>
        </row>
        <row r="62">
          <cell r="F62" t="str">
            <v>ARDANI TANAKA, SE, M.KOM</v>
          </cell>
        </row>
        <row r="63">
          <cell r="F63" t="str">
            <v>HENDRA JAYA, S.KOM, M.KOM</v>
          </cell>
        </row>
        <row r="64">
          <cell r="F64" t="str">
            <v>AHMAD FITRI BOY, S.KOM, M.KOM</v>
          </cell>
        </row>
        <row r="65">
          <cell r="F65" t="str">
            <v>AHMAD FITRI BOY, S.KOM, M.KOM</v>
          </cell>
        </row>
        <row r="66">
          <cell r="F66" t="str">
            <v>ARDANI TANAKA, SE, M.KOM</v>
          </cell>
        </row>
        <row r="67">
          <cell r="F67" t="str">
            <v>ARDANI TANAKA, SE, M.KOM</v>
          </cell>
        </row>
        <row r="68">
          <cell r="F68" t="str">
            <v>ARDANI TANAKA, SE, M.KOM</v>
          </cell>
        </row>
        <row r="69">
          <cell r="F69" t="str">
            <v>ARDANI TANAKA, SE, M.KOM</v>
          </cell>
        </row>
        <row r="70">
          <cell r="F70" t="str">
            <v>ARDANI TANAKA, SE, M.KOM</v>
          </cell>
        </row>
        <row r="71">
          <cell r="F71" t="str">
            <v>HENDRYAN WINATA, S.KOM, M.KOM</v>
          </cell>
        </row>
        <row r="72">
          <cell r="F72" t="str">
            <v>HENDRYAN WINATA, S.KOM, M.KOM</v>
          </cell>
        </row>
        <row r="73">
          <cell r="F73" t="str">
            <v>ARDANI TANAKA, SE, M.KOM</v>
          </cell>
        </row>
        <row r="74">
          <cell r="F74" t="str">
            <v>HENDRA JAYA, S.KOM, M.KOM</v>
          </cell>
        </row>
        <row r="75">
          <cell r="F75" t="str">
            <v>HENDRYAN WINATA, S.KOM, M.KOM</v>
          </cell>
        </row>
        <row r="76">
          <cell r="F76" t="str">
            <v>ARDANI TANAKA, SE, M.KOM</v>
          </cell>
        </row>
        <row r="77">
          <cell r="F77" t="str">
            <v>HENDRYAN WINATA, S.KOM, M.KOM</v>
          </cell>
        </row>
        <row r="78">
          <cell r="F78" t="str">
            <v>ARDANI TANAKA, SE, M.KOM</v>
          </cell>
        </row>
        <row r="79">
          <cell r="F79" t="str">
            <v>ARDANI TANAKA, SE, M.KOM</v>
          </cell>
        </row>
        <row r="80">
          <cell r="F80" t="str">
            <v>ISMAWARDI SANTOSO, SPd., MS</v>
          </cell>
        </row>
        <row r="81">
          <cell r="F81" t="str">
            <v>ISMAWARDI SANTOSO, SPd., MS</v>
          </cell>
        </row>
        <row r="82">
          <cell r="F82" t="str">
            <v>ISMAWARDI SANTOSO, SPd., MS</v>
          </cell>
        </row>
        <row r="83">
          <cell r="F83" t="str">
            <v>ISMAWARDI SANTOSO, SPd., MS</v>
          </cell>
        </row>
        <row r="84">
          <cell r="F84" t="str">
            <v>ISMAWARDI SANTOSO, SPd., MS</v>
          </cell>
        </row>
        <row r="85">
          <cell r="F85" t="str">
            <v>ISMAWARDI SANTOSO, SPd., MS</v>
          </cell>
        </row>
        <row r="86">
          <cell r="F86" t="str">
            <v>RINI KUSTINI, SS, MS</v>
          </cell>
        </row>
        <row r="87">
          <cell r="F87" t="str">
            <v>RINI KUSTINI, SS, MS</v>
          </cell>
        </row>
        <row r="88">
          <cell r="F88" t="str">
            <v>RINI KUSTINI, SS, MS</v>
          </cell>
        </row>
        <row r="89">
          <cell r="F89" t="str">
            <v>RINA MAHYUNI, S.Pd, MS.</v>
          </cell>
        </row>
        <row r="90">
          <cell r="F90" t="str">
            <v>RINA MAHYUNI, S.Pd, MS.</v>
          </cell>
        </row>
        <row r="91">
          <cell r="F91" t="str">
            <v>RINA MAHYUNI, S.Pd, MS.</v>
          </cell>
        </row>
        <row r="92">
          <cell r="F92" t="str">
            <v>RINA MAHYUNI, S.Pd, MS.</v>
          </cell>
        </row>
        <row r="93">
          <cell r="F93" t="str">
            <v>RINA MAHYUNI, S.Pd, MS.</v>
          </cell>
        </row>
        <row r="94">
          <cell r="F94" t="str">
            <v>RINA MAHYUNI, S.Pd, MS.</v>
          </cell>
        </row>
        <row r="95">
          <cell r="F95" t="str">
            <v>RINA MAHYUNI, S.Pd, MS.</v>
          </cell>
        </row>
        <row r="96">
          <cell r="F96" t="str">
            <v>RINA MAHYUNI, S.Pd, MS.</v>
          </cell>
        </row>
        <row r="97">
          <cell r="F97" t="str">
            <v>RINA MAHYUNI, S.Pd, MS.</v>
          </cell>
        </row>
        <row r="98">
          <cell r="F98" t="str">
            <v>RINA MAHYUNI, S.Pd, MS.</v>
          </cell>
        </row>
        <row r="99">
          <cell r="F99" t="str">
            <v>RINA MAHYUNI, S.Pd, MS.</v>
          </cell>
        </row>
        <row r="100">
          <cell r="F100" t="str">
            <v>RINA MAHYUNI, S.Pd, MS.</v>
          </cell>
        </row>
        <row r="101">
          <cell r="F101" t="str">
            <v>RINA MAHYUNI, S.Pd, MS.</v>
          </cell>
        </row>
        <row r="102">
          <cell r="F102" t="str">
            <v>SRI MURNIYANTI, SS., MM.</v>
          </cell>
        </row>
        <row r="103">
          <cell r="F103" t="str">
            <v>SRI MURNIYANTI, SS., MM.</v>
          </cell>
        </row>
        <row r="104">
          <cell r="F104" t="str">
            <v>SRI MURNIYANTI, SS., MM.</v>
          </cell>
        </row>
        <row r="105">
          <cell r="F105" t="str">
            <v>SRI MURNIYANTI, SS., MM.</v>
          </cell>
        </row>
        <row r="106">
          <cell r="F106" t="str">
            <v>MUHAMMAD DAHRIA, S.E., S.KOM., M.KOM</v>
          </cell>
        </row>
        <row r="107">
          <cell r="F107" t="str">
            <v>MUHAMMAD DAHRIA, S.E., S.KOM., M.KOM</v>
          </cell>
        </row>
        <row r="108">
          <cell r="F108" t="str">
            <v>MUHAMMAD DAHRIA, S.E., S.KOM., M.KOM</v>
          </cell>
        </row>
        <row r="109">
          <cell r="F109" t="str">
            <v>MUHAMMAD DAHRIA, S.E., S.KOM., M.KOM</v>
          </cell>
        </row>
        <row r="110">
          <cell r="F110" t="str">
            <v>MUHAMMAD DAHRIA, S.E., S.KOM., M.KOM</v>
          </cell>
        </row>
        <row r="111">
          <cell r="F111" t="str">
            <v>MUHAMMAD DAHRIA, S.E., S.KOM., M.KOM</v>
          </cell>
        </row>
        <row r="112">
          <cell r="F112" t="str">
            <v>MUHAMMAD DAHRIA, S.E., S.KOM., M.KOM</v>
          </cell>
        </row>
        <row r="113">
          <cell r="F113" t="str">
            <v>MUHAMMAD DAHRIA, S.E., S.KOM., M.KOM</v>
          </cell>
        </row>
        <row r="114">
          <cell r="F114" t="str">
            <v>MUHAMMAD DAHRIA, S.E., S.KOM., M.KOM</v>
          </cell>
        </row>
        <row r="115">
          <cell r="F115" t="str">
            <v>MUHAMMAD DAHRIA, S.E., S.KOM., M.KOM</v>
          </cell>
        </row>
        <row r="116">
          <cell r="F116" t="str">
            <v>YOHANNI SYAHRA, S.Si, M.KOM</v>
          </cell>
        </row>
        <row r="117">
          <cell r="F117" t="str">
            <v>YOHANNI SYAHRA, S.Si, M.KOM</v>
          </cell>
        </row>
        <row r="118">
          <cell r="F118" t="str">
            <v>YOHANNI SYAHRA, S.Si, M.KOM</v>
          </cell>
        </row>
        <row r="119">
          <cell r="F119" t="str">
            <v>YOHANNI SYAHRA, S.Si, M.KOM</v>
          </cell>
        </row>
        <row r="120">
          <cell r="F120" t="str">
            <v>ALI IKHWAN, S.KOM., M.KOM.</v>
          </cell>
        </row>
        <row r="121">
          <cell r="F121" t="str">
            <v>ALI IKHWAN, S.KOM., M.KOM.</v>
          </cell>
        </row>
        <row r="122">
          <cell r="F122" t="str">
            <v>ALI IKHWAN, S.KOM., M.KOM.</v>
          </cell>
        </row>
        <row r="123">
          <cell r="F123" t="str">
            <v>MUKHLIS RAMADHAN, S.E., M.KOM</v>
          </cell>
        </row>
        <row r="124">
          <cell r="F124" t="str">
            <v>MUKHLIS RAMADHAN, S.E., M.KOM</v>
          </cell>
        </row>
        <row r="125">
          <cell r="F125" t="str">
            <v>YOHANNI SYAHRA, S.Si, M.KOM</v>
          </cell>
        </row>
        <row r="126">
          <cell r="F126" t="str">
            <v>YOHANNI SYAHRA, S.Si, M.KOM</v>
          </cell>
        </row>
        <row r="127">
          <cell r="F127" t="str">
            <v>MULKAN ISKANDAR NASUTION, ST., MT.</v>
          </cell>
        </row>
        <row r="128">
          <cell r="F128" t="str">
            <v>MULKAN ISKANDAR NASUTION, ST., MT.</v>
          </cell>
        </row>
        <row r="129">
          <cell r="F129" t="str">
            <v>MULKAN ISKANDAR NASUTION, ST., MT.</v>
          </cell>
        </row>
        <row r="130">
          <cell r="F130" t="str">
            <v>MULKAN ISKANDAR NASUTION, ST., MT.</v>
          </cell>
        </row>
        <row r="131">
          <cell r="F131" t="str">
            <v>MULKAN ISKANDAR NASUTION, ST., MT.</v>
          </cell>
        </row>
        <row r="132">
          <cell r="F132" t="str">
            <v>ARDANI TANAKA, SE, M.KOM</v>
          </cell>
        </row>
        <row r="133">
          <cell r="F133" t="str">
            <v>ARDANI TANAKA, SE, M.KOM</v>
          </cell>
        </row>
        <row r="134">
          <cell r="F134" t="str">
            <v>ARDANI TANAKA, SE, M.KOM</v>
          </cell>
        </row>
        <row r="135">
          <cell r="F135" t="str">
            <v>ARDANI TANAKA, SE, M.KOM</v>
          </cell>
        </row>
        <row r="136">
          <cell r="F136" t="str">
            <v>ARDANI TANAKA, SE, M.KOM</v>
          </cell>
        </row>
        <row r="137">
          <cell r="F137" t="str">
            <v>YOPI HENDRO SYAHPUTRA, S.T., M.KOM</v>
          </cell>
        </row>
        <row r="138">
          <cell r="F138" t="str">
            <v>YOPI HENDRO SYAHPUTRA, S.T., M.KOM</v>
          </cell>
        </row>
        <row r="139">
          <cell r="F139" t="str">
            <v>MUKHLIS RAMADHAN, S.E., M.KOM</v>
          </cell>
        </row>
        <row r="140">
          <cell r="F140" t="str">
            <v>MUKHLIS RAMADHAN, S.E., M.KOM</v>
          </cell>
        </row>
        <row r="141">
          <cell r="F141" t="str">
            <v>MUKHLIS RAMADHAN, S.E., M.KOM</v>
          </cell>
        </row>
        <row r="142">
          <cell r="F142" t="str">
            <v>MUKHLIS RAMADHAN, S.E., M.KOM</v>
          </cell>
        </row>
        <row r="143">
          <cell r="F143" t="str">
            <v>MUKHLIS RAMADHAN, S.E., M.KOM</v>
          </cell>
        </row>
        <row r="144">
          <cell r="F144" t="str">
            <v>MUKHLIS RAMADHAN, S.E., M.KOM</v>
          </cell>
        </row>
        <row r="145">
          <cell r="F145" t="str">
            <v>MUKHLIS RAMADHAN, S.E., M.KOM</v>
          </cell>
        </row>
        <row r="146">
          <cell r="F146" t="str">
            <v>YOPI HENDRO SYAHPUTRA, S.T., M.KOM</v>
          </cell>
        </row>
        <row r="147">
          <cell r="F147" t="str">
            <v>YOPI HENDRO SYAHPUTRA, S.T., M.KOM</v>
          </cell>
        </row>
        <row r="148">
          <cell r="F148" t="str">
            <v>YOPI HENDRO SYAHPUTRA, S.T., M.KOM</v>
          </cell>
        </row>
        <row r="149">
          <cell r="F149" t="str">
            <v>YOPI HENDRO SYAHPUTRA, S.T., M.KOM</v>
          </cell>
        </row>
        <row r="150">
          <cell r="F150" t="str">
            <v>ARDANI TANAKA, SE, M.KOM</v>
          </cell>
        </row>
        <row r="151">
          <cell r="F151" t="str">
            <v>ALI IKHWAN, S.KOM., M.KOM.</v>
          </cell>
        </row>
        <row r="152">
          <cell r="F152" t="str">
            <v>ALI IKHWAN, S.KOM., M.KOM.</v>
          </cell>
        </row>
        <row r="153">
          <cell r="F153" t="str">
            <v>ALI IKHWAN, S.KOM., M.KOM.</v>
          </cell>
        </row>
        <row r="154">
          <cell r="F154" t="str">
            <v>ARDANI TANAKA, SE, M.KOM</v>
          </cell>
        </row>
        <row r="155">
          <cell r="F155" t="str">
            <v>ARDANI TANAKA, SE, M.KOM</v>
          </cell>
        </row>
        <row r="156">
          <cell r="F156" t="str">
            <v>ARDANI TANAKA, SE, M.KOM</v>
          </cell>
        </row>
        <row r="157">
          <cell r="F157" t="str">
            <v>ARDANI TANAKA, SE, M.KOM</v>
          </cell>
        </row>
        <row r="158">
          <cell r="F158" t="str">
            <v>DRS. ABDUL JALAL BATUBARA, M.AP</v>
          </cell>
        </row>
        <row r="159">
          <cell r="F159" t="str">
            <v>DRS. ABDUL JALAL BATUBARA, M.AP</v>
          </cell>
        </row>
        <row r="160">
          <cell r="F160" t="str">
            <v>JUFRI HALIM, SE, MM</v>
          </cell>
        </row>
        <row r="161">
          <cell r="F161" t="str">
            <v>JUFRI HALIM, SE, MM</v>
          </cell>
        </row>
        <row r="162">
          <cell r="F162" t="str">
            <v>DR. KHAIRULSYAH, M.SI</v>
          </cell>
        </row>
        <row r="163">
          <cell r="F163" t="str">
            <v>DRS. ABDUL JALAL BATUBARA, M.AP</v>
          </cell>
        </row>
        <row r="164">
          <cell r="F164" t="str">
            <v>SUARDI YAKUB, SE., MM</v>
          </cell>
        </row>
        <row r="165">
          <cell r="F165" t="str">
            <v>SUARDI YAKUB, SE., MM</v>
          </cell>
        </row>
        <row r="166">
          <cell r="F166" t="str">
            <v>SUARDI YAKUB, SE., MM</v>
          </cell>
        </row>
        <row r="167">
          <cell r="F167" t="str">
            <v>JUFRI HALIM, SE, MM</v>
          </cell>
        </row>
        <row r="168">
          <cell r="F168" t="str">
            <v>WARSIMAN, SH, MH</v>
          </cell>
        </row>
        <row r="169">
          <cell r="F169" t="str">
            <v>WARSIMAN, SH, MH</v>
          </cell>
        </row>
        <row r="170">
          <cell r="F170" t="str">
            <v>WARSIMAN, SH, MH</v>
          </cell>
        </row>
        <row r="171">
          <cell r="F171" t="str">
            <v>WARSIMAN, SH, MH</v>
          </cell>
        </row>
        <row r="172">
          <cell r="F172" t="str">
            <v>JUFRI HALIM, SE, MM</v>
          </cell>
        </row>
        <row r="173">
          <cell r="F173" t="str">
            <v>JUFRI HALIM, SE, MM</v>
          </cell>
        </row>
        <row r="174">
          <cell r="F174" t="str">
            <v>SUARDI YAKUB, SE., MM</v>
          </cell>
        </row>
        <row r="175">
          <cell r="F175" t="str">
            <v>DRA. DENNY SUSANTI, MA</v>
          </cell>
        </row>
        <row r="176">
          <cell r="F176" t="str">
            <v>DRA. DENNY SUSANTI, MA</v>
          </cell>
        </row>
        <row r="177">
          <cell r="F177" t="str">
            <v>SUARDI YAKUB, SE., MM</v>
          </cell>
        </row>
        <row r="178">
          <cell r="F178" t="str">
            <v>DRA. DENNY SUSANTI, MA</v>
          </cell>
        </row>
        <row r="179">
          <cell r="F179" t="str">
            <v>DRA. DENNY SUSANTI, MA</v>
          </cell>
        </row>
        <row r="180">
          <cell r="F180" t="str">
            <v>DR. KHAIRULSYAH, M.SI</v>
          </cell>
        </row>
        <row r="181">
          <cell r="F181" t="str">
            <v>DRA. DENNY SUSANTI, MA</v>
          </cell>
        </row>
        <row r="182">
          <cell r="F182" t="str">
            <v>DRA. DENNY SUSANTI, MA</v>
          </cell>
        </row>
        <row r="183">
          <cell r="F183" t="str">
            <v>DR. KHAIRULSYAH, M.SI</v>
          </cell>
        </row>
        <row r="184">
          <cell r="F184" t="str">
            <v>ZULFIAN AZMI, S.T., M.KOM</v>
          </cell>
        </row>
        <row r="185">
          <cell r="F185" t="str">
            <v>ZULFIAN AZMI, S.T., M.KOM</v>
          </cell>
        </row>
        <row r="186">
          <cell r="F186" t="str">
            <v>YOHANNI SYAHRA, S.Si, M.KOM</v>
          </cell>
        </row>
        <row r="187">
          <cell r="F187" t="str">
            <v>YOHANNI SYAHRA, S.Si, M.KOM</v>
          </cell>
        </row>
        <row r="188">
          <cell r="F188" t="str">
            <v>YOHANNI SYAHRA, S.Si, M.KOM</v>
          </cell>
        </row>
        <row r="189">
          <cell r="F189" t="str">
            <v>WIDIARTI RISTA MAYA, ST, M.KOM</v>
          </cell>
        </row>
        <row r="190">
          <cell r="F190" t="str">
            <v>WIDIARTI RISTA MAYA, ST, M.KOM</v>
          </cell>
        </row>
        <row r="191">
          <cell r="F191" t="str">
            <v>WIDIARTI RISTA MAYA, ST, M.KOM</v>
          </cell>
        </row>
        <row r="192">
          <cell r="F192" t="str">
            <v>WIDIARTI RISTA MAYA, ST, M.KOM</v>
          </cell>
        </row>
        <row r="193">
          <cell r="F193" t="str">
            <v>YOHANNI SYAHRA, S.Si, M.KOM</v>
          </cell>
        </row>
        <row r="194">
          <cell r="F194" t="str">
            <v>ZULFIAN AZMI, S.T., M.KOM</v>
          </cell>
        </row>
        <row r="195">
          <cell r="F195" t="str">
            <v>ZULFIAN AZMI, S.T., M.KOM</v>
          </cell>
        </row>
        <row r="196">
          <cell r="F196" t="str">
            <v>WIDIARTI RISTA MAYA, ST, M.KOM</v>
          </cell>
        </row>
        <row r="197">
          <cell r="F197" t="str">
            <v>WIDIARTI RISTA MAYA, ST, M.KOM</v>
          </cell>
        </row>
        <row r="198">
          <cell r="F198" t="str">
            <v>WIDIARTI RISTA MAYA, ST, M.KOM</v>
          </cell>
        </row>
        <row r="199">
          <cell r="F199" t="str">
            <v>DICKY NOFRIANSYAH, S.KOM, M.KOM</v>
          </cell>
        </row>
        <row r="200">
          <cell r="F200" t="str">
            <v>DICKY NOFRIANSYAH, S.KOM, M.KOM</v>
          </cell>
        </row>
        <row r="201">
          <cell r="F201" t="str">
            <v>YOHANNI SYAHRA, S.Si, M.KOM</v>
          </cell>
        </row>
        <row r="202">
          <cell r="F202" t="str">
            <v>DICKY NOFRIANSYAH, S.KOM, M.KOM</v>
          </cell>
        </row>
        <row r="203">
          <cell r="F203" t="str">
            <v>DICKY NOFRIANSYAH, S.KOM, M.KOM</v>
          </cell>
        </row>
        <row r="204">
          <cell r="F204" t="str">
            <v>DICKY NOFRIANSYAH, S.KOM, M.KOM</v>
          </cell>
        </row>
        <row r="205">
          <cell r="F205" t="str">
            <v>DICKY NOFRIANSYAH, S.KOM, M.KOM</v>
          </cell>
        </row>
        <row r="206">
          <cell r="F206" t="str">
            <v>DICKY NOFRIANSYAH, S.KOM, M.KOM</v>
          </cell>
        </row>
        <row r="207">
          <cell r="F207" t="str">
            <v>DICKY NOFRIANSYAH, S.KOM, M.KOM</v>
          </cell>
        </row>
        <row r="208">
          <cell r="F208" t="str">
            <v>DICKY NOFRIANSYAH, S.KOM, M.KOM</v>
          </cell>
        </row>
        <row r="209">
          <cell r="F209" t="str">
            <v>DICKY NOFRIANSYAH, S.KOM, M.KOM</v>
          </cell>
        </row>
        <row r="210">
          <cell r="F210" t="str">
            <v>ITA MARIAMI, SE, MM</v>
          </cell>
        </row>
        <row r="211">
          <cell r="F211" t="str">
            <v>ITA MARIAMI, SE, MM</v>
          </cell>
        </row>
        <row r="212">
          <cell r="F212" t="str">
            <v>ITA MARIAMI, SE, MM</v>
          </cell>
        </row>
        <row r="213">
          <cell r="F213" t="str">
            <v>ITA MARIAMI, SE, MM</v>
          </cell>
        </row>
        <row r="214">
          <cell r="F214" t="str">
            <v>ITA MARIAMI, SE, MM</v>
          </cell>
        </row>
        <row r="215">
          <cell r="F215" t="str">
            <v>SUHARSIL, SE, MM</v>
          </cell>
        </row>
        <row r="216">
          <cell r="F216" t="str">
            <v>SUHARSIL, SE, MM</v>
          </cell>
        </row>
        <row r="217">
          <cell r="F217" t="str">
            <v>SUHARSIL, SE, MM</v>
          </cell>
        </row>
        <row r="218">
          <cell r="F218" t="str">
            <v>SUHARSIL, SE, MM</v>
          </cell>
        </row>
        <row r="219">
          <cell r="F219" t="str">
            <v>SUHARSIL, SE, MM</v>
          </cell>
        </row>
        <row r="220">
          <cell r="F220" t="str">
            <v>SUHARSIL, SE, MM</v>
          </cell>
        </row>
        <row r="221">
          <cell r="F221" t="str">
            <v>SUHARSIL, SE, MM</v>
          </cell>
        </row>
        <row r="222">
          <cell r="F222" t="str">
            <v>JUFRI HALIM, SE, MM</v>
          </cell>
        </row>
        <row r="223">
          <cell r="F223" t="str">
            <v>JUFRI HALIM, SE, MM</v>
          </cell>
        </row>
        <row r="224">
          <cell r="F224" t="str">
            <v>JUFRI HALIM, SE, MM</v>
          </cell>
        </row>
        <row r="225">
          <cell r="F225" t="str">
            <v>ITA MARIAMI, SE, MM</v>
          </cell>
        </row>
        <row r="226">
          <cell r="F226" t="str">
            <v>ITA MARIAMI, SE, MM</v>
          </cell>
        </row>
        <row r="227">
          <cell r="F227" t="str">
            <v>SUARDI YAKUB, SE., MM</v>
          </cell>
        </row>
        <row r="228">
          <cell r="F228" t="str">
            <v>SUARDI YAKUB, SE., MM</v>
          </cell>
        </row>
        <row r="229">
          <cell r="F229" t="str">
            <v>SUARDI YAKUB, SE., MM</v>
          </cell>
        </row>
        <row r="230">
          <cell r="F230" t="str">
            <v>ITA MARIAMI, SE, MM</v>
          </cell>
        </row>
        <row r="231">
          <cell r="F231" t="str">
            <v>SANIMAN, S.T., M.KOM</v>
          </cell>
        </row>
        <row r="232">
          <cell r="F232" t="str">
            <v>SANIMAN, S.T., M.KOM</v>
          </cell>
        </row>
        <row r="233">
          <cell r="F233" t="str">
            <v>SANIMAN, S.T., M.KOM</v>
          </cell>
        </row>
        <row r="234">
          <cell r="F234" t="str">
            <v>SANIMAN, S.T., M.KOM</v>
          </cell>
        </row>
        <row r="235">
          <cell r="F235" t="str">
            <v>SANIMAN, S.T., M.KOM</v>
          </cell>
        </row>
      </sheetData>
      <sheetData sheetId="2">
        <row r="2">
          <cell r="F2" t="str">
            <v>MUHAMMAD ZUNAIDI, S.E., M.KOM</v>
          </cell>
        </row>
        <row r="3">
          <cell r="F3" t="str">
            <v>MILFA YETRI, S.KOM</v>
          </cell>
        </row>
        <row r="4">
          <cell r="F4" t="str">
            <v>ELFITRIANI, S.PD, MS</v>
          </cell>
        </row>
        <row r="5">
          <cell r="F5" t="str">
            <v>BADRUL ANWAR, S.E., S.KOM, M.KOM</v>
          </cell>
        </row>
        <row r="6">
          <cell r="F6" t="str">
            <v>RICO IMANTA GINTING, S.KOM</v>
          </cell>
        </row>
        <row r="7">
          <cell r="F7" t="str">
            <v>MUHAMMAD ZUNAIDI, S.E., M.KOM</v>
          </cell>
        </row>
        <row r="8">
          <cell r="F8" t="str">
            <v>TRI NANDA, S.KOM, M.KOM</v>
          </cell>
        </row>
        <row r="9">
          <cell r="F9" t="str">
            <v>SAHRUDIN, S.Pdi</v>
          </cell>
        </row>
        <row r="10">
          <cell r="F10" t="str">
            <v>DRS. HUKENDIK HUTABARAT</v>
          </cell>
        </row>
        <row r="11">
          <cell r="F11" t="str">
            <v>MUHAMMAD ZUNAIDI, S.E., M.KOM</v>
          </cell>
        </row>
        <row r="12">
          <cell r="F12" t="str">
            <v>MILFA YETRI, S.KOM</v>
          </cell>
        </row>
        <row r="13">
          <cell r="F13" t="str">
            <v>ELFITRIANI, S.PD, MS</v>
          </cell>
        </row>
        <row r="14">
          <cell r="F14" t="str">
            <v>BADRUL ANWAR, S.E., S.KOM, M.KOM</v>
          </cell>
        </row>
        <row r="15">
          <cell r="F15" t="str">
            <v>RICO IMANTA GINTING, S.KOM</v>
          </cell>
        </row>
        <row r="16">
          <cell r="F16" t="str">
            <v>MUHAMMAD ZUNAIDI, S.E., M.KOM</v>
          </cell>
        </row>
        <row r="17">
          <cell r="F17" t="str">
            <v>TRI NANDA, S.KOM, M.KOM</v>
          </cell>
        </row>
        <row r="18">
          <cell r="F18" t="str">
            <v>SAHRUDIN, S.Pdi</v>
          </cell>
        </row>
        <row r="19">
          <cell r="F19" t="str">
            <v>DRS. HUKENDIK HUTABARAT</v>
          </cell>
        </row>
        <row r="20">
          <cell r="F20" t="str">
            <v>MUHAMMAD ZUNAIDI, S.E., M.KOM</v>
          </cell>
        </row>
        <row r="21">
          <cell r="F21" t="str">
            <v>ZULHAM SITORUS, S.T., M.KOM</v>
          </cell>
        </row>
        <row r="22">
          <cell r="F22" t="str">
            <v>ELFITRIANI, S.PD, MS</v>
          </cell>
        </row>
        <row r="23">
          <cell r="F23" t="str">
            <v>HENDRYAN WINATA, S.KOM, M.KOM</v>
          </cell>
        </row>
        <row r="24">
          <cell r="F24" t="str">
            <v>PUJI SARI RAMADHAN, S.KOM</v>
          </cell>
        </row>
        <row r="25">
          <cell r="F25" t="str">
            <v>MUHAMMAD ZUNAIDI, S.E., M.KOM</v>
          </cell>
        </row>
        <row r="26">
          <cell r="F26" t="str">
            <v>TRI NANDA, S.KOM, M.KOM</v>
          </cell>
        </row>
        <row r="27">
          <cell r="F27" t="str">
            <v>SAHRUDIN, S.Pdi</v>
          </cell>
        </row>
        <row r="28">
          <cell r="F28" t="str">
            <v>DRS. HUKENDIK HUTABARAT</v>
          </cell>
        </row>
        <row r="29">
          <cell r="F29" t="str">
            <v>AHMAD FITRI BOY, S.KOM, M.KOM</v>
          </cell>
        </row>
        <row r="30">
          <cell r="F30" t="str">
            <v>HAFIZAH, S.KOM</v>
          </cell>
        </row>
        <row r="31">
          <cell r="F31" t="str">
            <v>ELFITRIANI, S.PD, MS</v>
          </cell>
        </row>
        <row r="32">
          <cell r="F32" t="str">
            <v>TUGIONO, S.KOM</v>
          </cell>
        </row>
        <row r="33">
          <cell r="F33" t="str">
            <v>PUJI SARI RAMADHAN, S.KOM</v>
          </cell>
        </row>
        <row r="34">
          <cell r="F34" t="str">
            <v>MUHAMMAD ZUNAIDI, S.E., M.KOM</v>
          </cell>
        </row>
        <row r="35">
          <cell r="F35" t="str">
            <v>TRI NANDA, S.KOM, M.KOM</v>
          </cell>
        </row>
        <row r="36">
          <cell r="F36" t="str">
            <v>SAHRUDIN, S.Pdi</v>
          </cell>
        </row>
        <row r="37">
          <cell r="F37" t="str">
            <v>DRS. HUKENDIK HUTABARAT</v>
          </cell>
        </row>
        <row r="38">
          <cell r="F38" t="str">
            <v>MUHAMMAD ZUNAIDI, S.E., M.KOM</v>
          </cell>
        </row>
        <row r="39">
          <cell r="F39" t="str">
            <v>HAFIZAH, S.KOM</v>
          </cell>
        </row>
        <row r="40">
          <cell r="F40" t="str">
            <v>RINI KUSTINI, SS, MS</v>
          </cell>
        </row>
        <row r="41">
          <cell r="F41" t="str">
            <v>BADRUL ANWAR, S.E., S.KOM, M.KOM</v>
          </cell>
        </row>
        <row r="42">
          <cell r="F42" t="str">
            <v>ISKANDAR ZULKARNAIN, S.T., M.KOM</v>
          </cell>
        </row>
        <row r="43">
          <cell r="F43" t="str">
            <v>SAHRUDIN, S.Pdi</v>
          </cell>
        </row>
        <row r="44">
          <cell r="F44" t="str">
            <v>M. SYAIFUDDIN, S.KOM</v>
          </cell>
        </row>
        <row r="45">
          <cell r="F45" t="str">
            <v>DEDI SETIAWAN, S.KOM, M.KOM</v>
          </cell>
        </row>
        <row r="46">
          <cell r="F46" t="str">
            <v>DRS. HUKENDIK HUTABARAT</v>
          </cell>
        </row>
        <row r="47">
          <cell r="F47" t="str">
            <v>AHMAD FITRI BOY, S.KOM, M.KOM</v>
          </cell>
        </row>
        <row r="48">
          <cell r="F48" t="str">
            <v>HAFIZAH, S.KOM</v>
          </cell>
        </row>
        <row r="49">
          <cell r="F49" t="str">
            <v>RINI KUSTINI, SS, MS</v>
          </cell>
        </row>
        <row r="50">
          <cell r="F50" t="str">
            <v>BADRUL ANWAR, S.E., S.KOM, M.KOM</v>
          </cell>
        </row>
        <row r="51">
          <cell r="F51" t="str">
            <v>ISKANDAR ZULKARNAIN, S.T., M.KOM</v>
          </cell>
        </row>
        <row r="52">
          <cell r="F52" t="str">
            <v>SAHRUDIN, S.Pdi</v>
          </cell>
        </row>
        <row r="53">
          <cell r="F53" t="str">
            <v>MUHAMMAD ZUNAIDI, S.E., M.KOM</v>
          </cell>
        </row>
        <row r="54">
          <cell r="F54" t="str">
            <v>DEDI SETIAWAN, S.KOM, M.KOM</v>
          </cell>
        </row>
        <row r="55">
          <cell r="F55" t="str">
            <v>DRS. HUKENDIK HUTABARAT</v>
          </cell>
        </row>
        <row r="56">
          <cell r="F56" t="str">
            <v>MUHAMMAD ZUNAIDI, S.E., M.KOM</v>
          </cell>
        </row>
        <row r="57">
          <cell r="F57" t="str">
            <v>HAFIZAH, S.KOM</v>
          </cell>
        </row>
        <row r="58">
          <cell r="F58" t="str">
            <v>RINI KUSTINI, SS, MS</v>
          </cell>
        </row>
        <row r="59">
          <cell r="F59" t="str">
            <v>BADRUL ANWAR, S.E., S.KOM, M.KOM</v>
          </cell>
        </row>
        <row r="60">
          <cell r="F60" t="str">
            <v>ISKANDAR ZULKARNAIN, S.T., M.KOM</v>
          </cell>
        </row>
        <row r="61">
          <cell r="F61" t="str">
            <v>SAHRUDIN, S.Pdi</v>
          </cell>
        </row>
        <row r="62">
          <cell r="F62" t="str">
            <v>M. SYAIFUDDIN, S.KOM</v>
          </cell>
        </row>
        <row r="63">
          <cell r="F63" t="str">
            <v>WIDIARTI RISTA MAYA, ST, M.KOM</v>
          </cell>
        </row>
        <row r="64">
          <cell r="F64" t="str">
            <v>DRS. HUKENDIK HUTABARAT</v>
          </cell>
        </row>
        <row r="65">
          <cell r="F65" t="str">
            <v>MUHAMMAD ZUNAIDI, S.E., M.KOM</v>
          </cell>
        </row>
        <row r="66">
          <cell r="F66" t="str">
            <v>HAFIZAH, S.KOM</v>
          </cell>
        </row>
        <row r="67">
          <cell r="F67" t="str">
            <v>ELFITRIANI, S.PD, MS</v>
          </cell>
        </row>
        <row r="68">
          <cell r="F68" t="str">
            <v>BADRUL ANWAR, S.E., S.KOM, M.KOM</v>
          </cell>
        </row>
        <row r="69">
          <cell r="F69" t="str">
            <v>ISKANDAR ZULKARNAIN, S.T., M.KOM</v>
          </cell>
        </row>
        <row r="70">
          <cell r="F70" t="str">
            <v>SAHRUDIN, S.Pdi</v>
          </cell>
        </row>
        <row r="71">
          <cell r="F71" t="str">
            <v>M. SYAIFUDDIN, S.KOM</v>
          </cell>
        </row>
        <row r="72">
          <cell r="F72" t="str">
            <v>WIDIARTI RISTA MAYA, ST, M.KOM</v>
          </cell>
        </row>
        <row r="73">
          <cell r="F73" t="str">
            <v>DRS. HUKENDIK HUTABARAT</v>
          </cell>
        </row>
        <row r="74">
          <cell r="F74" t="str">
            <v>NURCAHYO BUDI NUGROHO, S.KOM, M.KOM</v>
          </cell>
        </row>
        <row r="75">
          <cell r="F75" t="str">
            <v>HAFIZAH, S.KOM</v>
          </cell>
        </row>
        <row r="76">
          <cell r="F76" t="str">
            <v>ELFITRIANI, S.PD, MS</v>
          </cell>
        </row>
        <row r="77">
          <cell r="F77" t="str">
            <v>BADRUL ANWAR, S.E., S.KOM, M.KOM</v>
          </cell>
        </row>
        <row r="78">
          <cell r="F78" t="str">
            <v>ISKANDAR ZULKARNAIN, S.T., M.KOM</v>
          </cell>
        </row>
        <row r="79">
          <cell r="F79" t="str">
            <v>SAHRUDIN, S.Pdi</v>
          </cell>
        </row>
        <row r="80">
          <cell r="F80" t="str">
            <v>M. SYAIFUDDIN, S.KOM</v>
          </cell>
        </row>
        <row r="81">
          <cell r="F81" t="str">
            <v>WIDIARTI RISTA MAYA, ST, M.KOM</v>
          </cell>
        </row>
        <row r="82">
          <cell r="F82" t="str">
            <v>DRS. HUKENDIK HUTABARAT</v>
          </cell>
        </row>
        <row r="83">
          <cell r="F83" t="str">
            <v>NURCAHYO BUDI NUGROHO, S.KOM, M.KOM</v>
          </cell>
        </row>
        <row r="84">
          <cell r="F84" t="str">
            <v>HAFIZAH, S.KOM</v>
          </cell>
        </row>
        <row r="85">
          <cell r="F85" t="str">
            <v>ELFITRIANI, S.PD, MS</v>
          </cell>
        </row>
        <row r="86">
          <cell r="F86" t="str">
            <v>HENDRYAN WINATA, S.KOM, M.KOM</v>
          </cell>
        </row>
        <row r="87">
          <cell r="F87" t="str">
            <v>RICO IMANTA GINTING, S.KOM</v>
          </cell>
        </row>
        <row r="88">
          <cell r="F88" t="str">
            <v>M. SYAIFUDDIN, S.KOM</v>
          </cell>
        </row>
        <row r="89">
          <cell r="F89" t="str">
            <v>WIDIARTI RISTA MAYA, ST, M.KOM</v>
          </cell>
        </row>
        <row r="90">
          <cell r="F90" t="str">
            <v>SAHRUDIN, S.Pdi</v>
          </cell>
        </row>
        <row r="91">
          <cell r="F91" t="str">
            <v>DRS. HUKENDIK HUTABARAT</v>
          </cell>
        </row>
        <row r="92">
          <cell r="F92" t="str">
            <v>MUHAMMAD ZUNAIDI, S.E., M.KOM</v>
          </cell>
        </row>
        <row r="93">
          <cell r="F93" t="str">
            <v>MILFA YETRI, S.KOM</v>
          </cell>
        </row>
        <row r="94">
          <cell r="F94" t="str">
            <v>ELFITRIANI, S.PD, MS</v>
          </cell>
        </row>
        <row r="95">
          <cell r="F95" t="str">
            <v>HENDRYAN WINATA, S.KOM, M.KOM</v>
          </cell>
        </row>
        <row r="96">
          <cell r="F96" t="str">
            <v>RICO IMANTA GINTING, S.KOM</v>
          </cell>
        </row>
        <row r="97">
          <cell r="F97" t="str">
            <v>M. SYAIFUDDIN, S.KOM</v>
          </cell>
        </row>
        <row r="98">
          <cell r="F98" t="str">
            <v>WIDIARTI RISTA MAYA, ST, M.KOM</v>
          </cell>
        </row>
        <row r="99">
          <cell r="F99" t="str">
            <v>SAHRUDIN, S.Pdi</v>
          </cell>
        </row>
        <row r="100">
          <cell r="F100" t="str">
            <v>DRS. HUKENDIK HUTABARAT</v>
          </cell>
        </row>
        <row r="101">
          <cell r="F101" t="str">
            <v>MUHAMMAD ZUNAIDI, S.E., M.KOM</v>
          </cell>
        </row>
        <row r="102">
          <cell r="F102" t="str">
            <v>MILFA YETRI, S.KOM</v>
          </cell>
        </row>
        <row r="103">
          <cell r="F103" t="str">
            <v>SRI MURNIYANTI, SS., MM.</v>
          </cell>
        </row>
        <row r="104">
          <cell r="F104" t="str">
            <v>HENDRYAN WINATA, S.KOM, M.KOM</v>
          </cell>
        </row>
        <row r="105">
          <cell r="F105" t="str">
            <v>PUJI SARI RAMADHAN, S.KOM</v>
          </cell>
        </row>
        <row r="106">
          <cell r="F106" t="str">
            <v>SAHRUDIN, S.Pdi</v>
          </cell>
        </row>
        <row r="107">
          <cell r="F107" t="str">
            <v>M. SYAIFUDDIN, S.KOM</v>
          </cell>
        </row>
        <row r="108">
          <cell r="F108" t="str">
            <v>HENI WULANDARI, S.KOM, M.KOM</v>
          </cell>
        </row>
        <row r="109">
          <cell r="F109" t="str">
            <v>DRS. HUKENDIK HUTABARAT</v>
          </cell>
        </row>
        <row r="110">
          <cell r="F110" t="str">
            <v>MILFA YETRI, S.KOM</v>
          </cell>
        </row>
        <row r="111">
          <cell r="F111" t="str">
            <v>HAFIZAH, S.KOM</v>
          </cell>
        </row>
        <row r="112">
          <cell r="F112" t="str">
            <v>SRI MURNIYANTI, SS., MM.</v>
          </cell>
        </row>
        <row r="113">
          <cell r="F113" t="str">
            <v>HENDRYAN WINATA, S.KOM, M.KOM</v>
          </cell>
        </row>
        <row r="114">
          <cell r="F114" t="str">
            <v>PUJI SARI RAMADHAN, S.KOM</v>
          </cell>
        </row>
        <row r="115">
          <cell r="F115" t="str">
            <v>SAHRUDIN, S.Pdi</v>
          </cell>
        </row>
        <row r="116">
          <cell r="F116" t="str">
            <v>M. SYAIFUDDIN, S.KOM</v>
          </cell>
        </row>
        <row r="117">
          <cell r="F117" t="str">
            <v>HENI WULANDARI, S.KOM, M.KOM</v>
          </cell>
        </row>
        <row r="118">
          <cell r="F118" t="str">
            <v>DRS. HUKENDIK HUTABARAT</v>
          </cell>
        </row>
        <row r="119">
          <cell r="F119" t="str">
            <v>MILFA YETRI, S.KOM</v>
          </cell>
        </row>
        <row r="120">
          <cell r="F120" t="str">
            <v>HAFIZAH, S.KOM</v>
          </cell>
        </row>
        <row r="121">
          <cell r="F121" t="str">
            <v>ELFITRIANI, S.PD, MS</v>
          </cell>
        </row>
        <row r="122">
          <cell r="F122" t="str">
            <v>HENDRYAN WINATA, S.KOM, M.KOM</v>
          </cell>
        </row>
        <row r="123">
          <cell r="F123" t="str">
            <v>ISKANDAR ZULKARNAIN, S.T., M.KOM</v>
          </cell>
        </row>
        <row r="124">
          <cell r="F124" t="str">
            <v>MUHAMMAD ZUNAIDI, S.E., M.KOM</v>
          </cell>
        </row>
        <row r="125">
          <cell r="F125" t="str">
            <v>HENI WULANDARI, S.KOM, M.KOM</v>
          </cell>
        </row>
        <row r="126">
          <cell r="F126" t="str">
            <v>DRS. HUKENDIK HUTABARAT</v>
          </cell>
        </row>
        <row r="127">
          <cell r="F127" t="str">
            <v>SAHRUDIN, S.Pdi</v>
          </cell>
        </row>
        <row r="128">
          <cell r="F128" t="str">
            <v>MILFA YETRI, S.KOM</v>
          </cell>
        </row>
        <row r="129">
          <cell r="F129" t="str">
            <v>ZULHAM SITORUS, S.T., M.KOM</v>
          </cell>
        </row>
        <row r="130">
          <cell r="F130" t="str">
            <v>ELFITRIANI, S.PD, MS</v>
          </cell>
        </row>
        <row r="131">
          <cell r="F131" t="str">
            <v>HENDRYAN WINATA, S.KOM, M.KOM</v>
          </cell>
        </row>
        <row r="132">
          <cell r="F132" t="str">
            <v>ISKANDAR ZULKARNAIN, S.T., M.KOM</v>
          </cell>
        </row>
        <row r="133">
          <cell r="F133" t="str">
            <v>MUHAMMAD ZUNAIDI, S.E., M.KOM</v>
          </cell>
        </row>
        <row r="134">
          <cell r="F134" t="str">
            <v>HENI WULANDARI, S.KOM, M.KOM</v>
          </cell>
        </row>
        <row r="135">
          <cell r="F135" t="str">
            <v>SAHRUDIN, S.Pdi</v>
          </cell>
        </row>
        <row r="136">
          <cell r="F136" t="str">
            <v>DRS. HUKENDIK HUTABARAT</v>
          </cell>
        </row>
        <row r="137">
          <cell r="F137" t="str">
            <v>MILFA YETRI, S.KOM</v>
          </cell>
        </row>
        <row r="138">
          <cell r="F138" t="str">
            <v>ZULHAM SITORUS, S.T., M.KOM</v>
          </cell>
        </row>
        <row r="139">
          <cell r="F139" t="str">
            <v>ELFITRIANI, S.PD, MS</v>
          </cell>
        </row>
        <row r="140">
          <cell r="F140" t="str">
            <v>HENDRYAN WINATA, S.KOM, M.KOM</v>
          </cell>
        </row>
        <row r="141">
          <cell r="F141" t="str">
            <v>ISKANDAR ZULKARNAIN, S.T., M.KOM</v>
          </cell>
        </row>
        <row r="142">
          <cell r="F142" t="str">
            <v>MUHAMMAD ZUNAIDI, S.E., M.KOM</v>
          </cell>
        </row>
        <row r="143">
          <cell r="F143" t="str">
            <v>HENI WULANDARI, S.KOM, M.KOM</v>
          </cell>
        </row>
        <row r="144">
          <cell r="F144" t="str">
            <v>DRS. HUKENDIK HUTABARAT</v>
          </cell>
        </row>
        <row r="145">
          <cell r="F145" t="str">
            <v>SAHRUDIN, S.Pdi</v>
          </cell>
        </row>
        <row r="146">
          <cell r="F146" t="str">
            <v>PURWADI, S.KOM, M.KOM</v>
          </cell>
        </row>
        <row r="147">
          <cell r="F147" t="str">
            <v>HAFIZAH, S.KOM</v>
          </cell>
        </row>
        <row r="148">
          <cell r="F148" t="str">
            <v>ELFITRIANI, S.PD, MS</v>
          </cell>
        </row>
        <row r="149">
          <cell r="F149" t="str">
            <v>ASYHARI HADI NASUHA, S.KOM</v>
          </cell>
        </row>
        <row r="150">
          <cell r="F150" t="str">
            <v>AHMAD FITRI BOY, S.KOM, M.KOM</v>
          </cell>
        </row>
        <row r="151">
          <cell r="F151" t="str">
            <v>SAHRUDIN, S.Pdi</v>
          </cell>
        </row>
        <row r="152">
          <cell r="F152" t="str">
            <v>MUHAMMAD ZUNAIDI, S.E., M.KOM</v>
          </cell>
        </row>
        <row r="153">
          <cell r="F153" t="str">
            <v>TRI NANDA, S.KOM, M.KOM</v>
          </cell>
        </row>
        <row r="154">
          <cell r="F154" t="str">
            <v>DRS. HUKENDIK HUTABARAT</v>
          </cell>
        </row>
        <row r="155">
          <cell r="F155" t="str">
            <v>PURWADI, S.KOM, M.KOM</v>
          </cell>
        </row>
        <row r="156">
          <cell r="F156" t="str">
            <v>MILFA YETRI, S.KOM</v>
          </cell>
        </row>
        <row r="157">
          <cell r="F157" t="str">
            <v>ELFITRIANI, S.PD, MS</v>
          </cell>
        </row>
        <row r="158">
          <cell r="F158" t="str">
            <v>ASYHARI HADI NASUHA, S.KOM</v>
          </cell>
        </row>
        <row r="159">
          <cell r="F159" t="str">
            <v>AHMAD FITRI BOY, S.KOM, M.KOM</v>
          </cell>
        </row>
        <row r="160">
          <cell r="F160" t="str">
            <v>SAHRUDIN, S.Pdi</v>
          </cell>
        </row>
        <row r="161">
          <cell r="F161" t="str">
            <v>MUHAMMAD ZUNAIDI, S.E., M.KOM</v>
          </cell>
        </row>
        <row r="162">
          <cell r="F162" t="str">
            <v>TRI NANDA, S.KOM, M.KOM</v>
          </cell>
        </row>
        <row r="163">
          <cell r="F163" t="str">
            <v>DRS. HUKENDIK HUTABARAT</v>
          </cell>
        </row>
        <row r="164">
          <cell r="F164" t="str">
            <v>USTI FATIMAH SARI SITORUS PANE, S.KOM</v>
          </cell>
        </row>
        <row r="165">
          <cell r="F165" t="str">
            <v>MILFA YETRI, S.KOM</v>
          </cell>
        </row>
        <row r="166">
          <cell r="F166" t="str">
            <v>ELFITRIANI, S.PD, MS</v>
          </cell>
        </row>
        <row r="167">
          <cell r="F167" t="str">
            <v>ASYHARI HADI NASUHA, S.KOM</v>
          </cell>
        </row>
        <row r="168">
          <cell r="F168" t="str">
            <v>AHMAD FITRI BOY, S.KOM, M.KOM</v>
          </cell>
        </row>
        <row r="169">
          <cell r="F169" t="str">
            <v>SAHRUDIN, S.Pdi</v>
          </cell>
        </row>
        <row r="170">
          <cell r="F170" t="str">
            <v>MUHAMMAD ZUNAIDI, S.E., M.KOM</v>
          </cell>
        </row>
        <row r="171">
          <cell r="F171" t="str">
            <v>MARSONO, S.KOM, M.KOM</v>
          </cell>
        </row>
        <row r="172">
          <cell r="F172" t="str">
            <v>DRS. HUKENDIK HUTABARAT</v>
          </cell>
        </row>
        <row r="173">
          <cell r="F173" t="str">
            <v>PUJI SARI RAMADHAN, S.KOM</v>
          </cell>
        </row>
        <row r="174">
          <cell r="F174" t="str">
            <v>YOPI HENDRO SYAHPUTRA, S.T., M.KOM</v>
          </cell>
        </row>
        <row r="175">
          <cell r="F175" t="str">
            <v>ELFITRIANI, S.PD, MS</v>
          </cell>
        </row>
        <row r="176">
          <cell r="F176" t="str">
            <v>ASYHARI HADI NASUHA, S.KOM</v>
          </cell>
        </row>
        <row r="177">
          <cell r="F177" t="str">
            <v>AHMAD FITRI BOY, S.KOM, M.KOM</v>
          </cell>
        </row>
        <row r="178">
          <cell r="F178" t="str">
            <v>SAHRUDIN, S.Pdi</v>
          </cell>
        </row>
        <row r="179">
          <cell r="F179" t="str">
            <v>M. SYAIFUDDIN, S.KOM</v>
          </cell>
        </row>
        <row r="180">
          <cell r="F180" t="str">
            <v>MARSONO, S.KOM, M.KOM</v>
          </cell>
        </row>
        <row r="181">
          <cell r="F181" t="str">
            <v>DRS. HUKENDIK HUTABARAT</v>
          </cell>
        </row>
        <row r="182">
          <cell r="F182" t="str">
            <v>PUJI SARI RAMADHAN, S.KOM</v>
          </cell>
        </row>
        <row r="183">
          <cell r="F183" t="str">
            <v>YOPI HENDRO SYAHPUTRA, S.T., M.KOM</v>
          </cell>
        </row>
        <row r="184">
          <cell r="F184" t="str">
            <v>DRS. ELLY EZIR, MM</v>
          </cell>
        </row>
        <row r="185">
          <cell r="F185" t="str">
            <v>ASYHARI HADI NASUHA, S.KOM</v>
          </cell>
        </row>
        <row r="186">
          <cell r="F186" t="str">
            <v>PUJI SARI RAMADHAN, S.KOM</v>
          </cell>
        </row>
        <row r="187">
          <cell r="F187" t="str">
            <v>M. SYAIFUDDIN, S.KOM</v>
          </cell>
        </row>
        <row r="188">
          <cell r="F188" t="str">
            <v>SAMSUDDIN, S.T., M.KOM</v>
          </cell>
        </row>
        <row r="189">
          <cell r="F189" t="str">
            <v>SAHRUDIN, S.Pdi</v>
          </cell>
        </row>
        <row r="190">
          <cell r="F190" t="str">
            <v>DRS. HUKENDIK HUTABARAT</v>
          </cell>
        </row>
        <row r="191">
          <cell r="F191" t="str">
            <v>ASYHARI HADI NASUHA, S.KOM</v>
          </cell>
        </row>
        <row r="192">
          <cell r="F192" t="str">
            <v>YOPI HENDRO SYAHPUTRA, S.T., M.KOM</v>
          </cell>
        </row>
        <row r="193">
          <cell r="F193" t="str">
            <v>DRS. ELLY EZIR, MM</v>
          </cell>
        </row>
        <row r="194">
          <cell r="F194" t="str">
            <v>KAMIL ERWANSYAH, S.KOM., M.KOM</v>
          </cell>
        </row>
        <row r="195">
          <cell r="F195" t="str">
            <v>PUJI SARI RAMADHAN, S.KOM</v>
          </cell>
        </row>
        <row r="196">
          <cell r="F196" t="str">
            <v>DICKY NOFRIANSYAH, S.KOM, M.KOM</v>
          </cell>
        </row>
        <row r="197">
          <cell r="F197" t="str">
            <v>SAMSUDDIN, S.T., M.KOM</v>
          </cell>
        </row>
        <row r="198">
          <cell r="F198" t="str">
            <v>SAHRUDIN, S.Pdi</v>
          </cell>
        </row>
        <row r="199">
          <cell r="F199" t="str">
            <v>DRS. HUKENDIK HUTABARAT</v>
          </cell>
        </row>
        <row r="200">
          <cell r="F200" t="str">
            <v>PURWADI, S.KOM, M.KOM</v>
          </cell>
        </row>
        <row r="201">
          <cell r="F201" t="str">
            <v>YOPI HENDRO SYAHPUTRA, S.T., M.KOM</v>
          </cell>
        </row>
        <row r="202">
          <cell r="F202" t="str">
            <v>DRS. ELLY EZIR, MM</v>
          </cell>
        </row>
        <row r="203">
          <cell r="F203" t="str">
            <v>TUGIONO, S.KOM</v>
          </cell>
        </row>
        <row r="204">
          <cell r="F204" t="str">
            <v>PUJI SARI RAMADHAN, S.KOM</v>
          </cell>
        </row>
        <row r="205">
          <cell r="F205" t="str">
            <v>DICKY NOFRIANSYAH, S.KOM, M.KOM</v>
          </cell>
        </row>
        <row r="206">
          <cell r="F206" t="str">
            <v>SAMSUDDIN, S.T., M.KOM</v>
          </cell>
        </row>
        <row r="207">
          <cell r="F207" t="str">
            <v>SAHRUDIN, S.Pdi</v>
          </cell>
        </row>
        <row r="208">
          <cell r="F208" t="str">
            <v>DRS. HUKENDIK HUTABARAT</v>
          </cell>
        </row>
        <row r="209">
          <cell r="F209" t="str">
            <v>SRI MURNIYANTI, SS., MM.</v>
          </cell>
        </row>
        <row r="210">
          <cell r="F210" t="str">
            <v>USTI FATIMAH SARI SITORUS PANE, S.KOM</v>
          </cell>
        </row>
        <row r="211">
          <cell r="F211" t="str">
            <v>DARJAT SARIPURNA, S.KOM, M.KOM</v>
          </cell>
        </row>
        <row r="212">
          <cell r="F212" t="str">
            <v>ARDIANTO PRANATA, S.KOM</v>
          </cell>
        </row>
        <row r="213">
          <cell r="F213" t="str">
            <v>SUPRIANTO, ST, MT.</v>
          </cell>
        </row>
        <row r="214">
          <cell r="F214" t="str">
            <v>JAKA PRAYUDHA, S.KOM</v>
          </cell>
        </row>
        <row r="215">
          <cell r="F215" t="str">
            <v>MUHAMMAD YANI, ST., MT</v>
          </cell>
        </row>
        <row r="216">
          <cell r="F216" t="str">
            <v>ZULFIAN AZMI, S.T., M.KOM</v>
          </cell>
        </row>
        <row r="217">
          <cell r="F217" t="str">
            <v>RUDI GUNAWAN, SE., MM</v>
          </cell>
        </row>
        <row r="218">
          <cell r="F218" t="str">
            <v>DRS. ELLY EZIR, MM</v>
          </cell>
        </row>
        <row r="219">
          <cell r="F219" t="str">
            <v>KAMIL ERWANSYAH, S.KOM., M.KOM</v>
          </cell>
        </row>
        <row r="220">
          <cell r="F220" t="str">
            <v>DARJAT SARIPURNA, S.KOM, M.KOM</v>
          </cell>
        </row>
        <row r="221">
          <cell r="F221" t="str">
            <v>USTI FATIMAH SARI SITORUS PANE, S.KOM</v>
          </cell>
        </row>
        <row r="222">
          <cell r="F222" t="str">
            <v>MUHAMMAD YANI, ST., MT</v>
          </cell>
        </row>
        <row r="223">
          <cell r="F223" t="str">
            <v>JAKA PRAYUDHA, S.KOM</v>
          </cell>
        </row>
        <row r="224">
          <cell r="F224" t="str">
            <v>YULIZHAM, S.SI, MT</v>
          </cell>
        </row>
        <row r="225">
          <cell r="F225" t="str">
            <v>RICO IMANTA GINTING, S.KOM</v>
          </cell>
        </row>
        <row r="226">
          <cell r="F226" t="str">
            <v>SUARDI YAKUB, SE., MM</v>
          </cell>
        </row>
        <row r="227">
          <cell r="F227" t="str">
            <v>DRS. ELLY EZIR, MM</v>
          </cell>
        </row>
        <row r="228">
          <cell r="F228" t="str">
            <v>ARDIANTO PRANATA, S.KOM</v>
          </cell>
        </row>
        <row r="229">
          <cell r="F229" t="str">
            <v>DARJAT SARIPURNA, S.KOM, M.KOM</v>
          </cell>
        </row>
        <row r="230">
          <cell r="F230" t="str">
            <v>USTI FATIMAH SARI SITORUS PANE, S.KOM</v>
          </cell>
        </row>
        <row r="231">
          <cell r="F231" t="str">
            <v>SANIMAN, S.T., M.KOM</v>
          </cell>
        </row>
        <row r="232">
          <cell r="F232" t="str">
            <v>JAKA PRAYUDHA, S.KOM</v>
          </cell>
        </row>
        <row r="233">
          <cell r="F233" t="str">
            <v>YULIZHAM, S.SI, MT</v>
          </cell>
        </row>
        <row r="234">
          <cell r="F234" t="str">
            <v>ISHAK, S.KOM, M.KOM</v>
          </cell>
        </row>
        <row r="235">
          <cell r="F235" t="str">
            <v>RUDI GUNAWAN, SE., MM</v>
          </cell>
        </row>
        <row r="236">
          <cell r="F236" t="str">
            <v>DRS. ELLY EZIR, MM</v>
          </cell>
        </row>
        <row r="237">
          <cell r="F237" t="str">
            <v>USTI FATIMAH SARI SITORUS PANE, S.KOM</v>
          </cell>
        </row>
        <row r="238">
          <cell r="F238" t="str">
            <v>DARJAT SARIPURNA, S.KOM, M.KOM</v>
          </cell>
        </row>
        <row r="239">
          <cell r="F239" t="str">
            <v>ARDIANTO PRANATA, S.KOM</v>
          </cell>
        </row>
        <row r="240">
          <cell r="F240" t="str">
            <v>SANIMAN, S.T., M.KOM</v>
          </cell>
        </row>
        <row r="241">
          <cell r="F241" t="str">
            <v>JAKA PRAYUDHA, S.KOM</v>
          </cell>
        </row>
        <row r="242">
          <cell r="F242" t="str">
            <v>MUHAMMAD YANI, ST., MT</v>
          </cell>
        </row>
        <row r="243">
          <cell r="F243" t="str">
            <v>ISHAK, S.KOM, M.KOM</v>
          </cell>
        </row>
        <row r="244">
          <cell r="F244" t="str">
            <v>RUDI GUNAWAN, SE., MM</v>
          </cell>
        </row>
        <row r="245">
          <cell r="F245" t="str">
            <v>ELFITRIANI, S.PD, MS</v>
          </cell>
        </row>
        <row r="246">
          <cell r="F246" t="str">
            <v>USTI FATIMAH SARI SITORUS PANE, S.KOM</v>
          </cell>
        </row>
        <row r="247">
          <cell r="F247" t="str">
            <v>DARJAT SARIPURNA, S.KOM, M.KOM</v>
          </cell>
        </row>
        <row r="248">
          <cell r="F248" t="str">
            <v>ARDIANTO PRANATA, S.KOM</v>
          </cell>
        </row>
        <row r="249">
          <cell r="F249" t="str">
            <v>SUPRIANTO, ST, MT.</v>
          </cell>
        </row>
        <row r="250">
          <cell r="F250" t="str">
            <v>JAKA PRAYUDHA, S.KOM</v>
          </cell>
        </row>
        <row r="251">
          <cell r="F251" t="str">
            <v>YULIZHAM, S.SI, MT</v>
          </cell>
        </row>
        <row r="252">
          <cell r="F252" t="str">
            <v>ZULFIAN AZMI, S.T., M.KOM</v>
          </cell>
        </row>
        <row r="253">
          <cell r="F253" t="str">
            <v>RUDI GUNAWAN, SE., MM</v>
          </cell>
        </row>
        <row r="254">
          <cell r="F254" t="str">
            <v>DRS. ELLY EZIR, MM</v>
          </cell>
        </row>
        <row r="255">
          <cell r="F255" t="str">
            <v>KAMIL ERWANSYAH, S.KOM., M.KOM</v>
          </cell>
        </row>
        <row r="256">
          <cell r="F256" t="str">
            <v>DARJAT SARIPURNA, S.KOM, M.KOM</v>
          </cell>
        </row>
        <row r="257">
          <cell r="F257" t="str">
            <v>ARDIANTO PRANATA, S.KOM</v>
          </cell>
        </row>
        <row r="258">
          <cell r="F258" t="str">
            <v>MUHAMMAD YANI, ST., MT</v>
          </cell>
        </row>
        <row r="259">
          <cell r="F259" t="str">
            <v>JAKA PRAYUDHA, S.KOM</v>
          </cell>
        </row>
        <row r="260">
          <cell r="F260" t="str">
            <v>USTI FATIMAH SARI SITORUS PANE, S.KOM</v>
          </cell>
        </row>
        <row r="261">
          <cell r="F261" t="str">
            <v>RICO IMANTA GINTING, S.KOM</v>
          </cell>
        </row>
        <row r="262">
          <cell r="F262" t="str">
            <v>SUARDI YAKUB, SE., MM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UOTA DOPEMBANDING SEMHASIL&amp;PRO"/>
      <sheetName val="SIDANG-MI"/>
      <sheetName val="SIDANG-SI"/>
      <sheetName val="SIDANG-TK"/>
      <sheetName val="SIDANG-SK"/>
      <sheetName val="HASIL MI"/>
      <sheetName val="HASIL SI"/>
      <sheetName val="HASIL SK"/>
      <sheetName val="HASIL TK"/>
      <sheetName val="PROPOSAL-SI"/>
    </sheetNames>
    <sheetDataSet>
      <sheetData sheetId="0" refreshError="1"/>
      <sheetData sheetId="1">
        <row r="2">
          <cell r="G2" t="str">
            <v>BADRUL ANWAR, S.E., S.KOM, M.KOM</v>
          </cell>
          <cell r="H2" t="str">
            <v>ISHAK, S.KOM, M.KOM</v>
          </cell>
        </row>
        <row r="3">
          <cell r="G3" t="str">
            <v>PURWADI, S.KOM, M.KOM</v>
          </cell>
          <cell r="H3" t="str">
            <v>BADRUL ANWAR, S.E., S.KOM, M.KOM</v>
          </cell>
        </row>
        <row r="4">
          <cell r="G4" t="str">
            <v>BADRUL ANWAR, S.E., S.KOM, M.KOM</v>
          </cell>
          <cell r="H4" t="str">
            <v>ISHAK, S.KOM, M.KOM</v>
          </cell>
        </row>
        <row r="5">
          <cell r="G5" t="str">
            <v>AHMAD FITRI BOY, S.KOM, M.KOM</v>
          </cell>
          <cell r="H5" t="str">
            <v>HENDRA JAYA, S.KOM, M.KOM</v>
          </cell>
        </row>
        <row r="6">
          <cell r="G6" t="str">
            <v>HENDRA JAYA, S.KOM, M.KOM</v>
          </cell>
          <cell r="H6" t="str">
            <v>AHMAD FITRI BOY, S.KOM, M.KOM</v>
          </cell>
        </row>
        <row r="7">
          <cell r="G7" t="str">
            <v>AHMAD FITRI BOY, S.KOM, M.KOM</v>
          </cell>
          <cell r="H7" t="str">
            <v>HENDRA JAYA, S.KOM, M.KOM</v>
          </cell>
        </row>
        <row r="8">
          <cell r="G8" t="str">
            <v>HENDRA JAYA, S.KOM, M.KOM</v>
          </cell>
          <cell r="H8" t="str">
            <v>DARJAT SARIPURNA, S.KOM, M.KOM</v>
          </cell>
        </row>
        <row r="9">
          <cell r="G9" t="str">
            <v>DARJAT SARIPURNA, S.KOM, M.KOM</v>
          </cell>
          <cell r="H9" t="str">
            <v>HENDRA JAYA, S.KOM, M.KOM</v>
          </cell>
        </row>
        <row r="10">
          <cell r="G10" t="str">
            <v>HENDRA JAYA, S.KOM, M.KOM</v>
          </cell>
          <cell r="H10" t="str">
            <v>DARJAT SARIPURNA, S.KOM, M.KOM</v>
          </cell>
        </row>
        <row r="11">
          <cell r="G11" t="str">
            <v>ISHAK, S.KOM, M.KOM</v>
          </cell>
          <cell r="H11" t="str">
            <v>HENDRA JAYA, S.KOM, M.KOM</v>
          </cell>
        </row>
        <row r="12">
          <cell r="G12" t="str">
            <v>HENDRA JAYA, S.KOM, M.KOM</v>
          </cell>
          <cell r="H12" t="str">
            <v>ISHAK, S.KOM, M.KOM</v>
          </cell>
        </row>
        <row r="13">
          <cell r="G13" t="str">
            <v>ISHAK, S.KOM, M.KOM</v>
          </cell>
          <cell r="H13" t="str">
            <v>HENDRA JAYA, S.KOM, M.KOM</v>
          </cell>
        </row>
        <row r="14">
          <cell r="G14" t="str">
            <v>HENDRA JAYA, S.KOM, M.KOM</v>
          </cell>
          <cell r="H14" t="str">
            <v>MUHAMMAD ZUNAIDI, S.E., M.KOM</v>
          </cell>
        </row>
        <row r="15">
          <cell r="G15" t="str">
            <v>BENI ANDIKA, S.T., S.KOM, M.KOM</v>
          </cell>
          <cell r="H15" t="str">
            <v>HENDRYAN WINATA, S.KOM, M.KOM</v>
          </cell>
        </row>
        <row r="16">
          <cell r="G16" t="str">
            <v>HENDRYAN WINATA, S.KOM, M.KOM</v>
          </cell>
          <cell r="H16" t="str">
            <v>ARDANI TANAKA, SE, M.KOM</v>
          </cell>
        </row>
        <row r="17">
          <cell r="G17" t="str">
            <v>MUHAMMAD ZUNAIDI, S.E., M.KOM</v>
          </cell>
          <cell r="H17" t="str">
            <v>HENDRYAN WINATA, S.KOM, M.KOM</v>
          </cell>
        </row>
        <row r="18">
          <cell r="G18" t="str">
            <v>BENI ANDIKA, S.T., S.KOM, M.KOM</v>
          </cell>
          <cell r="H18" t="str">
            <v>ARDANI TANAKA, SE, M.KOM</v>
          </cell>
        </row>
        <row r="19">
          <cell r="G19" t="str">
            <v>HENDRYAN WINATA, S.KOM, M.KOM</v>
          </cell>
          <cell r="H19" t="str">
            <v>ARDANI TANAKA, SE, M.KOM</v>
          </cell>
        </row>
        <row r="20">
          <cell r="G20" t="str">
            <v>MUHAMMAD ZUNAIDI, S.E., M.KOM</v>
          </cell>
          <cell r="H20" t="str">
            <v>HENDRYAN WINATA, S.KOM, M.KOM</v>
          </cell>
        </row>
        <row r="21">
          <cell r="G21" t="str">
            <v>HENDRYAN WINATA, S.KOM, M.KOM</v>
          </cell>
          <cell r="H21" t="str">
            <v>BENI ANDIKA, S.T., S.KOM, M.KOM</v>
          </cell>
        </row>
        <row r="22">
          <cell r="G22" t="str">
            <v>BENI ANDIKA, S.T., S.KOM, M.KOM</v>
          </cell>
          <cell r="H22" t="str">
            <v>HENDRYAN WINATA, S.KOM, M.KOM</v>
          </cell>
        </row>
        <row r="23">
          <cell r="G23" t="str">
            <v>PURWADI, S.KOM, M.KOM</v>
          </cell>
          <cell r="H23" t="str">
            <v>BENI ANDIKA, S.T., S.KOM, M.KOM</v>
          </cell>
        </row>
        <row r="24">
          <cell r="G24" t="str">
            <v>HENDRYAN WINATA, S.KOM, M.KOM</v>
          </cell>
          <cell r="H24" t="str">
            <v>BENI ANDIKA, S.T., S.KOM, M.KOM</v>
          </cell>
        </row>
        <row r="25">
          <cell r="G25" t="str">
            <v>SAIFUL NUR ARIF, SE., S.KOM., M.KOM</v>
          </cell>
          <cell r="H25" t="str">
            <v>PURWADI, S.KOM, M.KOM</v>
          </cell>
        </row>
        <row r="26">
          <cell r="G26" t="str">
            <v>PURWADI, S.KOM, M.KOM</v>
          </cell>
          <cell r="H26" t="str">
            <v>HENDRYAN WINATA, S.KOM, M.KOM</v>
          </cell>
        </row>
        <row r="27">
          <cell r="G27" t="str">
            <v>HENDRYAN WINATA, S.KOM, M.KOM</v>
          </cell>
          <cell r="H27" t="str">
            <v>MUHAMMAD ZUNAIDI, S.E., M.KOM</v>
          </cell>
        </row>
        <row r="28">
          <cell r="G28" t="str">
            <v>PURWADI, S.KOM, M.KOM</v>
          </cell>
          <cell r="H28" t="str">
            <v>MUHAMMAD DAHRIA, S.E., S.KOM., M.KOM</v>
          </cell>
        </row>
        <row r="29">
          <cell r="G29" t="str">
            <v>MUHAMMAD DAHRIA, S.E., S.KOM., M.KOM</v>
          </cell>
          <cell r="H29" t="str">
            <v>PURWADI, S.KOM, M.KOM</v>
          </cell>
        </row>
        <row r="30">
          <cell r="G30" t="str">
            <v>PURWADI, S.KOM, M.KOM</v>
          </cell>
          <cell r="H30" t="str">
            <v>SULINDAWATY, S.KOM, M.KOM</v>
          </cell>
        </row>
        <row r="31">
          <cell r="G31" t="str">
            <v>MUHAMMAD ZUNAIDI, S.E., M.KOM</v>
          </cell>
          <cell r="H31" t="str">
            <v>MUHAMMAD DAHRIA, S.E., S.KOM., M.KOM</v>
          </cell>
        </row>
        <row r="32">
          <cell r="G32" t="str">
            <v>MUHAMMAD DAHRIA, S.E., S.KOM., M.KOM</v>
          </cell>
          <cell r="H32" t="str">
            <v>SULINDAWATY, S.KOM, M.KOM</v>
          </cell>
        </row>
        <row r="33">
          <cell r="G33" t="str">
            <v>SULINDAWATY, S.KOM, M.KOM</v>
          </cell>
          <cell r="H33" t="str">
            <v>MUHAMMAD DAHRIA, S.E., S.KOM., M.KOM</v>
          </cell>
        </row>
        <row r="34">
          <cell r="G34" t="str">
            <v>MUHAMMAD SYAHRIL, S.E., M.KOM</v>
          </cell>
          <cell r="H34" t="str">
            <v>SULINDAWATY, S.KOM, M.KOM</v>
          </cell>
        </row>
        <row r="35">
          <cell r="G35" t="str">
            <v>MUKHLIS RAMADHAN, S.E., M.KOM</v>
          </cell>
          <cell r="H35" t="str">
            <v>DARJAT SARIPURNA, S.KOM, M.KOM</v>
          </cell>
        </row>
        <row r="36">
          <cell r="G36" t="str">
            <v>AHMAD FITRI BOY, S.KOM, M.KOM</v>
          </cell>
          <cell r="H36" t="str">
            <v>MUKHLIS RAMADHAN, S.E., M.KOM</v>
          </cell>
        </row>
        <row r="37">
          <cell r="G37" t="str">
            <v>MUKHLIS RAMADHAN, S.E., M.KOM</v>
          </cell>
          <cell r="H37" t="str">
            <v>MARSONO, S.KOM, M.KOM</v>
          </cell>
        </row>
        <row r="38">
          <cell r="G38" t="str">
            <v>AHMAD FITRI BOY, S.KOM, M.KOM</v>
          </cell>
          <cell r="H38" t="str">
            <v>MUKHLIS RAMADHAN, S.E., M.KOM</v>
          </cell>
        </row>
        <row r="39">
          <cell r="G39" t="str">
            <v>MUKHLIS RAMADHAN, S.E., M.KOM</v>
          </cell>
          <cell r="H39" t="str">
            <v>DARJAT SARIPURNA, S.KOM, M.KOM</v>
          </cell>
        </row>
        <row r="40">
          <cell r="G40" t="str">
            <v>SULINDAWATY, S.KOM, M.KOM</v>
          </cell>
          <cell r="H40" t="str">
            <v>ISKANDAR ZULKARNAIN, S.T., M.KOM</v>
          </cell>
        </row>
        <row r="41">
          <cell r="G41" t="str">
            <v>ISKANDAR ZULKARNAIN, S.T., M.KOM</v>
          </cell>
          <cell r="H41" t="str">
            <v>SULINDAWATY, S.KOM, M.KOM</v>
          </cell>
        </row>
        <row r="42">
          <cell r="G42" t="str">
            <v>SAIFUL NUR ARIF, SE., S.KOM., M.KOM</v>
          </cell>
          <cell r="H42" t="str">
            <v>ISKANDAR ZULKARNAIN, S.T., M.KOM</v>
          </cell>
        </row>
        <row r="43">
          <cell r="G43" t="str">
            <v>ISKANDAR ZULKARNAIN, S.T., M.KOM</v>
          </cell>
          <cell r="H43" t="str">
            <v>SAIFUL NUR ARIF, SE., S.KOM., M.KOM</v>
          </cell>
        </row>
        <row r="44">
          <cell r="G44" t="str">
            <v>SAIFUL NUR ARIF, SE., S.KOM., M.KOM</v>
          </cell>
          <cell r="H44" t="str">
            <v>ISKANDAR ZULKARNAIN, S.T., M.KOM</v>
          </cell>
        </row>
        <row r="45">
          <cell r="G45" t="str">
            <v>ISKANDAR ZULKARNAIN, S.T., M.KOM</v>
          </cell>
          <cell r="H45" t="str">
            <v>SAIFUL NUR ARIF, SE., S.KOM., M.KOM</v>
          </cell>
        </row>
        <row r="46">
          <cell r="G46" t="str">
            <v>SAIFUL NUR ARIF, SE., S.KOM., M.KOM</v>
          </cell>
          <cell r="H46" t="str">
            <v>ISKANDAR ZULKARNAIN, S.T., M.KOM</v>
          </cell>
        </row>
        <row r="47">
          <cell r="G47" t="str">
            <v>AHMAD FITRI BOY, S.KOM, M.KOM</v>
          </cell>
          <cell r="H47" t="str">
            <v>SAIFUL NUR ARIF, SE., S.KOM., M.KOM</v>
          </cell>
        </row>
        <row r="48">
          <cell r="G48" t="str">
            <v>SAIFUL NUR ARIF, SE., S.KOM., M.KOM</v>
          </cell>
          <cell r="H48" t="str">
            <v>AHMAD FITRI BOY, S.KOM, M.KOM</v>
          </cell>
        </row>
        <row r="49">
          <cell r="G49" t="str">
            <v>AHMAD FITRI BOY, S.KOM, M.KOM</v>
          </cell>
          <cell r="H49" t="str">
            <v>SAIFUL NUR ARIF, SE., S.KOM., M.KOM</v>
          </cell>
        </row>
        <row r="50">
          <cell r="G50" t="str">
            <v>SAIFUL NUR ARIF, SE., S.KOM., M.KOM</v>
          </cell>
          <cell r="H50" t="str">
            <v>DARJAT SARIPURNA, S.KOM, M.KOM</v>
          </cell>
        </row>
        <row r="51">
          <cell r="G51" t="str">
            <v>DARJAT SARIPURNA, S.KOM, M.KOM</v>
          </cell>
          <cell r="H51" t="str">
            <v>SAIFUL NUR ARIF, SE., S.KOM., M.KOM</v>
          </cell>
        </row>
        <row r="52">
          <cell r="G52" t="str">
            <v>ISKANDAR ZULKARNAIN, S.T., M.KOM</v>
          </cell>
          <cell r="H52" t="str">
            <v>DARJAT SARIPURNA, S.KOM, M.KOM</v>
          </cell>
        </row>
        <row r="53">
          <cell r="G53" t="str">
            <v>MUHAMMAD ZUNAIDI, S.E., M.KOM</v>
          </cell>
          <cell r="H53" t="str">
            <v>MARSONO, S.KOM, M.KOM</v>
          </cell>
        </row>
        <row r="54">
          <cell r="G54" t="str">
            <v>ISHAK, S.KOM, M.KOM</v>
          </cell>
          <cell r="H54" t="str">
            <v>MUHAMMAD ZUNAIDI, S.E., M.KOM</v>
          </cell>
        </row>
        <row r="55">
          <cell r="G55" t="str">
            <v>MUHAMMAD ZUNAIDI, S.E., M.KOM</v>
          </cell>
          <cell r="H55" t="str">
            <v>ISHAK, S.KOM, M.KOM</v>
          </cell>
        </row>
        <row r="56">
          <cell r="G56" t="str">
            <v>ISHAK, S.KOM, M.KOM</v>
          </cell>
          <cell r="H56" t="str">
            <v>NURCAHYO BUDI NUGROHO, S.KOM, M.KOM</v>
          </cell>
        </row>
        <row r="57">
          <cell r="G57" t="str">
            <v>ISKANDAR ZULKARNAIN, S.T., M.KOM</v>
          </cell>
          <cell r="H57" t="str">
            <v>NURCAHYO BUDI NUGROHO, S.KOM, M.KOM</v>
          </cell>
        </row>
        <row r="58">
          <cell r="G58" t="str">
            <v>NURCAHYO BUDI NUGROHO, S.KOM, M.KOM</v>
          </cell>
          <cell r="H58" t="str">
            <v>HENDRYAN WINATA, S.KOM, M.KOM</v>
          </cell>
        </row>
        <row r="59">
          <cell r="G59" t="str">
            <v>MUHAMMAD DAHRIA, S.E., S.KOM., M.KOM</v>
          </cell>
          <cell r="H59" t="str">
            <v>YOPI HENDRO SYAHPUTRA, S.T., M.KOM</v>
          </cell>
        </row>
        <row r="60">
          <cell r="G60" t="str">
            <v>YOPI HENDRO SYAHPUTRA, S.T., M.KOM</v>
          </cell>
          <cell r="H60" t="str">
            <v>MUHAMMAD DAHRIA, S.E., S.KOM., M.KOM</v>
          </cell>
        </row>
        <row r="61">
          <cell r="G61" t="str">
            <v>AHMAD FITRI BOY, S.KOM, M.KOM</v>
          </cell>
          <cell r="H61" t="str">
            <v>ZULFIAN AZMI, S.T., M.KOM</v>
          </cell>
        </row>
        <row r="62">
          <cell r="G62" t="str">
            <v>ZULFIAN AZMI, S.T., M.KOM</v>
          </cell>
          <cell r="H62" t="str">
            <v>DARJAT SARIPURNA, S.KOM, M.KOM</v>
          </cell>
        </row>
        <row r="63">
          <cell r="G63" t="str">
            <v>ISHAK, S.KOM, M.KOM</v>
          </cell>
          <cell r="H63" t="str">
            <v>ZULFIAN AZMI, S.T., M.KOM</v>
          </cell>
        </row>
        <row r="64">
          <cell r="G64" t="str">
            <v>MUKHLIS RAMADHAN, S.E., M.KOM</v>
          </cell>
          <cell r="H64" t="str">
            <v>ARDANI TANAKA, SE, M.KOM</v>
          </cell>
        </row>
        <row r="65">
          <cell r="G65" t="str">
            <v>MARSONO, S.KOM, M.KOM</v>
          </cell>
          <cell r="H65" t="str">
            <v>MUKHLIS RAMADHAN, S.E., M.KOM</v>
          </cell>
        </row>
        <row r="66">
          <cell r="G66" t="str">
            <v>HENDRA JAYA, S.KOM, M.KOM</v>
          </cell>
          <cell r="H66" t="str">
            <v>MUHAMMAD ZUNAIDI, S.E., M.KOM</v>
          </cell>
        </row>
        <row r="67">
          <cell r="G67" t="str">
            <v>HENDRYAN WINATA, S.KOM, M.KOM</v>
          </cell>
          <cell r="H67" t="str">
            <v>HENDRA JAYA, S.KOM, M.KOM</v>
          </cell>
        </row>
        <row r="68">
          <cell r="G68" t="str">
            <v>NURCAHYO BUDI NUGROHO, S.KOM, M.KOM</v>
          </cell>
          <cell r="H68" t="str">
            <v>ZULFIAN AZMI, S.T., M.KOM</v>
          </cell>
        </row>
        <row r="69">
          <cell r="G69" t="str">
            <v>BENI ANDIKA, S.T., S.KOM, M.KOM</v>
          </cell>
          <cell r="H69" t="str">
            <v>BADRUL ANWAR, S.E., S.KOM, M.KOM</v>
          </cell>
        </row>
        <row r="70">
          <cell r="G70" t="str">
            <v>BADRUL ANWAR, S.E., S.KOM, M.KOM</v>
          </cell>
          <cell r="H70" t="str">
            <v>ARDANI TANAKA, SE, M.KOM</v>
          </cell>
        </row>
      </sheetData>
      <sheetData sheetId="2">
        <row r="2">
          <cell r="H2" t="str">
            <v>MUHAMMAD DAHRIA, S.E., S.KOM., M.KOM</v>
          </cell>
          <cell r="I2" t="str">
            <v>PRAYUDI, S.KOM, M.KOM</v>
          </cell>
        </row>
        <row r="3">
          <cell r="H3" t="str">
            <v>PRAYUDI, S.KOM, M.KOM</v>
          </cell>
          <cell r="I3" t="str">
            <v>MUHAMMAD DAHRIA, S.E., S.KOM., M.KOM</v>
          </cell>
        </row>
        <row r="4">
          <cell r="H4" t="str">
            <v>MUHAMMAD DAHRIA, S.E., S.KOM., M.KOM</v>
          </cell>
          <cell r="I4" t="str">
            <v>ZULFIAN AZMI, S.T., M.KOM</v>
          </cell>
        </row>
        <row r="5">
          <cell r="H5" t="str">
            <v>MUHAMMAD DAHRIA, S.E., S.KOM., M.KOM</v>
          </cell>
          <cell r="I5" t="str">
            <v>YOPI HENDRO SYAHPUTRA, S.T., M.KOM</v>
          </cell>
        </row>
        <row r="6">
          <cell r="H6" t="str">
            <v>MUHAMMAD DAHRIA, S.E., S.KOM., M.KOM</v>
          </cell>
          <cell r="I6" t="str">
            <v>ZULFIAN AZMI, S.T., M.KOM</v>
          </cell>
        </row>
        <row r="7">
          <cell r="H7" t="str">
            <v>PRAYUDI, S.KOM, M.KOM</v>
          </cell>
          <cell r="I7" t="str">
            <v>MUHAMMAD SYAHRIL, S.E., M.KOM</v>
          </cell>
        </row>
        <row r="8">
          <cell r="H8" t="str">
            <v>MUHAMMAD SYAHRIL, S.E., M.KOM</v>
          </cell>
          <cell r="I8" t="str">
            <v>PRAYUDI, S.KOM, M.KOM</v>
          </cell>
        </row>
        <row r="9">
          <cell r="H9" t="str">
            <v>ZULFIAN AZMI, S.T., M.KOM</v>
          </cell>
          <cell r="I9" t="str">
            <v>PRAYUDI, S.KOM, M.KOM</v>
          </cell>
        </row>
        <row r="10">
          <cell r="H10" t="str">
            <v>PRAYUDI, S.KOM, M.KOM</v>
          </cell>
          <cell r="I10" t="str">
            <v>ZULFIAN AZMI, S.T., M.KOM</v>
          </cell>
        </row>
        <row r="11">
          <cell r="H11" t="str">
            <v>AHMAD FITRI BOY, S.KOM, M.KOM</v>
          </cell>
          <cell r="I11" t="str">
            <v>PRAYUDI, S.KOM, M.KOM</v>
          </cell>
        </row>
        <row r="12">
          <cell r="H12" t="str">
            <v>NURCAHYO BUDI NUGROHO, S.KOM, M.KOM</v>
          </cell>
          <cell r="I12" t="str">
            <v>PRAYUDI, S.KOM, M.KOM</v>
          </cell>
        </row>
        <row r="13">
          <cell r="H13" t="str">
            <v>PURWADI, S.KOM, M.KOM</v>
          </cell>
          <cell r="I13" t="str">
            <v>MUKHLIS RAMADHAN, S.E., M.KOM</v>
          </cell>
        </row>
        <row r="14">
          <cell r="H14" t="str">
            <v>PRAYUDI, S.KOM, M.KOM</v>
          </cell>
          <cell r="I14" t="str">
            <v>NURCAHYO BUDI NUGROHO, S.KOM, M.KOM</v>
          </cell>
        </row>
        <row r="15">
          <cell r="H15" t="str">
            <v>BADRUL ANWAR, S.E., S.KOM, M.KOM</v>
          </cell>
          <cell r="I15" t="str">
            <v>MARSONO, S.KOM, M.KOM</v>
          </cell>
        </row>
        <row r="16">
          <cell r="H16" t="str">
            <v>MARSONO, S.KOM, M.KOM</v>
          </cell>
          <cell r="I16" t="str">
            <v>MUKHLIS RAMADHAN, S.E., M.KOM</v>
          </cell>
        </row>
        <row r="17">
          <cell r="H17" t="str">
            <v>DARJAT SARIPURNA, S.KOM, M.KOM</v>
          </cell>
          <cell r="I17" t="str">
            <v>PRAYUDI, S.KOM, M.KOM</v>
          </cell>
        </row>
        <row r="18">
          <cell r="H18" t="str">
            <v>NURCAHYO BUDI NUGROHO, S.KOM, M.KOM</v>
          </cell>
          <cell r="I18" t="str">
            <v>PRAYUDI, S.KOM, M.KOM</v>
          </cell>
        </row>
        <row r="19">
          <cell r="H19" t="str">
            <v>MUKHLIS RAMADHAN, S.E., M.KOM</v>
          </cell>
          <cell r="I19" t="str">
            <v>BENI ANDIKA, S.T., S.KOM, M.KOM</v>
          </cell>
        </row>
        <row r="20">
          <cell r="H20" t="str">
            <v>ZULFIAN AZMI, S.T., M.KOM</v>
          </cell>
          <cell r="I20" t="str">
            <v>PRAYUDI, S.KOM, M.KOM</v>
          </cell>
        </row>
        <row r="21">
          <cell r="H21" t="str">
            <v>DICKY NOFRIANSYAH, S.KOM, M.KOM</v>
          </cell>
          <cell r="I21" t="str">
            <v>SULINDAWATY, S.KOM, M.KOM</v>
          </cell>
        </row>
        <row r="22">
          <cell r="H22" t="str">
            <v>PURWADI, S.KOM, M.KOM</v>
          </cell>
          <cell r="I22" t="str">
            <v>MUKHLIS RAMADHAN, S.E., M.KOM</v>
          </cell>
        </row>
        <row r="23">
          <cell r="H23" t="str">
            <v>MUKHLIS RAMADHAN, S.E., M.KOM</v>
          </cell>
          <cell r="I23" t="str">
            <v>SULINDAWATY, S.KOM, M.KOM</v>
          </cell>
        </row>
        <row r="24">
          <cell r="H24" t="str">
            <v>PURWADI, S.KOM, M.KOM</v>
          </cell>
          <cell r="I24" t="str">
            <v>ISKANDAR ZULKARNAIN, S.T., M.KOM</v>
          </cell>
        </row>
        <row r="25">
          <cell r="H25" t="str">
            <v>SULINDAWATY, S.KOM, M.KOM</v>
          </cell>
          <cell r="I25" t="str">
            <v>BADRUL ANWAR, S.E., S.KOM, M.KOM</v>
          </cell>
        </row>
        <row r="26">
          <cell r="H26" t="str">
            <v>BADRUL ANWAR, S.E., S.KOM, M.KOM</v>
          </cell>
          <cell r="I26" t="str">
            <v>SULINDAWATY, S.KOM, M.KOM</v>
          </cell>
        </row>
        <row r="27">
          <cell r="H27" t="str">
            <v>YOPI HENDRO SYAHPUTRA, S.T., M.KOM</v>
          </cell>
          <cell r="I27" t="str">
            <v>DICKY NOFRIANSYAH, S.KOM, M.KOM</v>
          </cell>
        </row>
        <row r="28">
          <cell r="H28" t="str">
            <v>DICKY NOFRIANSYAH, S.KOM, M.KOM</v>
          </cell>
          <cell r="I28" t="str">
            <v>YOPI HENDRO SYAHPUTRA, S.T., M.KOM</v>
          </cell>
        </row>
        <row r="29">
          <cell r="H29" t="str">
            <v>ISKANDAR ZULKARNAIN, S.T., M.KOM</v>
          </cell>
          <cell r="I29" t="str">
            <v>BENI ANDIKA, S.T., S.KOM, M.KOM</v>
          </cell>
        </row>
        <row r="30">
          <cell r="H30" t="str">
            <v>ISHAK, S.KOM, M.KOM</v>
          </cell>
          <cell r="I30" t="str">
            <v>MUKHLIS RAMADHAN, S.E., M.KOM</v>
          </cell>
        </row>
        <row r="31">
          <cell r="H31" t="str">
            <v>MARSONO, S.KOM, M.KOM</v>
          </cell>
          <cell r="I31" t="str">
            <v>ISKANDAR ZULKARNAIN, S.T., M.KOM</v>
          </cell>
        </row>
        <row r="32">
          <cell r="H32" t="str">
            <v>BENI ANDIKA, S.T., S.KOM, M.KOM</v>
          </cell>
          <cell r="I32" t="str">
            <v>BADRUL ANWAR, S.E., S.KOM, M.KOM</v>
          </cell>
        </row>
        <row r="33">
          <cell r="H33" t="str">
            <v>MUHAMMAD ZUNAIDI, S.E., M.KOM</v>
          </cell>
          <cell r="I33" t="str">
            <v>NURCAHYO BUDI NUGROHO, S.KOM, M.KOM</v>
          </cell>
        </row>
        <row r="34">
          <cell r="H34" t="str">
            <v>BADRUL ANWAR, S.E., S.KOM, M.KOM</v>
          </cell>
          <cell r="I34" t="str">
            <v>MARSONO, S.KOM, M.KOM</v>
          </cell>
        </row>
        <row r="35">
          <cell r="H35" t="str">
            <v>MARSONO, S.KOM, M.KOM</v>
          </cell>
          <cell r="I35" t="str">
            <v>BADRUL ANWAR, S.E., S.KOM, M.KOM</v>
          </cell>
        </row>
        <row r="36">
          <cell r="H36" t="str">
            <v>BADRUL ANWAR, S.E., S.KOM, M.KOM</v>
          </cell>
          <cell r="I36" t="str">
            <v>KAMIL ERWANSYAH, S.KOM., M.KOM</v>
          </cell>
        </row>
        <row r="37">
          <cell r="H37" t="str">
            <v>MUHAMMAD SYAHRIL, S.E., M.KOM</v>
          </cell>
          <cell r="I37" t="str">
            <v>BADRUL ANWAR, S.E., S.KOM, M.KOM</v>
          </cell>
        </row>
        <row r="38">
          <cell r="H38" t="str">
            <v>ISKANDAR ZULKARNAIN, S.T., M.KOM</v>
          </cell>
          <cell r="I38" t="str">
            <v>NURCAHYO BUDI NUGROHO, S.KOM, M.KOM</v>
          </cell>
        </row>
        <row r="39">
          <cell r="H39" t="str">
            <v>NURCAHYO BUDI NUGROHO, S.KOM, M.KOM</v>
          </cell>
          <cell r="I39" t="str">
            <v>HENDRA JAYA, S.KOM, M.KOM</v>
          </cell>
        </row>
        <row r="40">
          <cell r="H40" t="str">
            <v>SANIMAN, S.T., M.KOM</v>
          </cell>
          <cell r="I40" t="str">
            <v>MUHAMMAD SYAHRIL, S.E., M.KOM</v>
          </cell>
        </row>
        <row r="41">
          <cell r="H41" t="str">
            <v>YOPI HENDRO SYAHPUTRA, S.T., M.KOM</v>
          </cell>
          <cell r="I41" t="str">
            <v>ZULFIAN AZMI, S.T., M.KOM</v>
          </cell>
        </row>
        <row r="42">
          <cell r="H42" t="str">
            <v>MUHAMMAD SYAHRIL, S.E., M.KOM</v>
          </cell>
          <cell r="I42" t="str">
            <v>HENDRYAN WINATA, S.KOM, M.KOM</v>
          </cell>
        </row>
        <row r="43">
          <cell r="H43" t="str">
            <v>BENI ANDIKA, S.T., S.KOM, M.KOM</v>
          </cell>
          <cell r="I43" t="str">
            <v>ARDANI TANAKA, SE, M.KOM</v>
          </cell>
        </row>
        <row r="44">
          <cell r="H44" t="str">
            <v>PRAYUDI, S.KOM, M.KOM</v>
          </cell>
          <cell r="I44" t="str">
            <v>MUHAMMAD SYAHRIL, S.E., M.KOM</v>
          </cell>
        </row>
        <row r="45">
          <cell r="H45" t="str">
            <v>SULINDAWATY, S.KOM, M.KOM</v>
          </cell>
          <cell r="I45" t="str">
            <v>PURWADI, S.KOM, M.KOM</v>
          </cell>
        </row>
        <row r="46">
          <cell r="H46" t="str">
            <v>SAIFUL NUR ARIF, SE., S.KOM., M.KOM</v>
          </cell>
          <cell r="I46" t="str">
            <v>DICKY NOFRIANSYAH, S.KOM, M.KOM</v>
          </cell>
        </row>
        <row r="47">
          <cell r="H47" t="str">
            <v>MUHAMMAD SYAHRIL, S.E., M.KOM</v>
          </cell>
          <cell r="I47" t="str">
            <v>MUHAMMAD DAHRIA, S.E., S.KOM., M.KOM</v>
          </cell>
        </row>
        <row r="48">
          <cell r="H48" t="str">
            <v>PRAYUDI, S.KOM, M.KOM</v>
          </cell>
          <cell r="I48" t="str">
            <v>KAMIL ERWANSYAH, S.KOM., M.KOM</v>
          </cell>
        </row>
      </sheetData>
      <sheetData sheetId="3">
        <row r="2">
          <cell r="G2" t="str">
            <v>KAMIL ERWANSYAH, S.KOM., M.KOM</v>
          </cell>
          <cell r="H2" t="str">
            <v>YULIZHAM, S.SI, MT</v>
          </cell>
        </row>
        <row r="3">
          <cell r="G3" t="str">
            <v>SANIMAN, S.T., M.KOM</v>
          </cell>
          <cell r="H3" t="str">
            <v>MUHAMMAD IKHSAN, S.T., M.KOM</v>
          </cell>
        </row>
        <row r="4">
          <cell r="G4" t="str">
            <v>KAMIL ERWANSYAH, S.KOM., M.KOM</v>
          </cell>
          <cell r="H4" t="str">
            <v>SANIMAN, S.T., M.KOM</v>
          </cell>
        </row>
        <row r="5">
          <cell r="G5" t="str">
            <v>SANIMAN, S.T., M.KOM</v>
          </cell>
          <cell r="H5" t="str">
            <v>YULIZHAM, S.SI, MT</v>
          </cell>
        </row>
        <row r="6">
          <cell r="G6" t="str">
            <v>KAMIL ERWANSYAH, S.KOM., M.KOM</v>
          </cell>
          <cell r="H6" t="str">
            <v>MUHAMMAD IKHSAN, S.T., M.KOM</v>
          </cell>
        </row>
        <row r="7">
          <cell r="G7" t="str">
            <v>SANIMAN, S.T., M.KOM</v>
          </cell>
          <cell r="H7" t="str">
            <v>KAMIL ERWANSYAH, S.KOM., M.KOM</v>
          </cell>
        </row>
        <row r="8">
          <cell r="G8" t="str">
            <v>YULIZHAM, S.SI, MT</v>
          </cell>
          <cell r="H8" t="str">
            <v>SANIMAN, S.T., M.KOM</v>
          </cell>
        </row>
        <row r="9">
          <cell r="G9" t="str">
            <v>SANIMAN, S.T., M.KOM</v>
          </cell>
          <cell r="H9" t="str">
            <v>YULIZHAM, S.SI, MT</v>
          </cell>
        </row>
        <row r="10">
          <cell r="G10" t="str">
            <v>MUHAMMAD IKHSAN, S.T., M.KOM</v>
          </cell>
          <cell r="H10" t="str">
            <v>SANIMAN, S.T., M.KOM</v>
          </cell>
        </row>
      </sheetData>
      <sheetData sheetId="4">
        <row r="2">
          <cell r="H2" t="str">
            <v>KAMIL ERWANSYAH, S.KOM., M.KOM</v>
          </cell>
          <cell r="I2" t="str">
            <v>MUHAMMAD IKHSAN, S.T., M.KOM</v>
          </cell>
        </row>
        <row r="3">
          <cell r="H3" t="str">
            <v>MUHAMMAD IKHSAN, S.T., M.KOM</v>
          </cell>
          <cell r="I3" t="str">
            <v>KAMIL ERWANSYAH, S.KOM., M.KOM</v>
          </cell>
        </row>
      </sheetData>
      <sheetData sheetId="5">
        <row r="2">
          <cell r="G2" t="str">
            <v>PURWADI, S.KOM, M.KOM</v>
          </cell>
          <cell r="H2" t="str">
            <v>SAIFUL NUR ARIF, SE., S.KOM., M.KOM</v>
          </cell>
        </row>
        <row r="3">
          <cell r="G3" t="str">
            <v>SAIFUL NUR ARIF, SE., S.KOM., M.KOM</v>
          </cell>
          <cell r="H3" t="str">
            <v>PURWADI, S.KOM, M.KOM</v>
          </cell>
        </row>
        <row r="4">
          <cell r="G4" t="str">
            <v>PURWADI, S.KOM, M.KOM</v>
          </cell>
          <cell r="H4" t="str">
            <v>SAIFUL NUR ARIF, SE., S.KOM., M.KOM</v>
          </cell>
        </row>
        <row r="5">
          <cell r="G5" t="str">
            <v>SAIFUL NUR ARIF, SE., S.KOM., M.KOM</v>
          </cell>
          <cell r="H5" t="str">
            <v>PURWADI, S.KOM, M.KOM</v>
          </cell>
        </row>
        <row r="6">
          <cell r="G6" t="str">
            <v>PURWADI, S.KOM, M.KOM</v>
          </cell>
          <cell r="H6" t="str">
            <v>SAIFUL NUR ARIF, SE., S.KOM., M.KOM</v>
          </cell>
        </row>
        <row r="7">
          <cell r="G7" t="str">
            <v>SAIFUL NUR ARIF, SE., S.KOM., M.KOM</v>
          </cell>
          <cell r="H7" t="str">
            <v>PURWADI, S.KOM, M.KOM</v>
          </cell>
        </row>
        <row r="8">
          <cell r="G8" t="str">
            <v>BENI ANDIKA, S.T., S.KOM, M.KOM</v>
          </cell>
          <cell r="H8" t="str">
            <v>SAIFUL NUR ARIF, SE., S.KOM., M.KOM</v>
          </cell>
        </row>
        <row r="9">
          <cell r="G9" t="str">
            <v>AHMAD FITRI BOY, S.KOM, M.KOM</v>
          </cell>
          <cell r="H9" t="str">
            <v>BENI ANDIKA, S.T., S.KOM, M.KOM</v>
          </cell>
        </row>
        <row r="10">
          <cell r="G10" t="str">
            <v>BENI ANDIKA, S.T., S.KOM, M.KOM</v>
          </cell>
          <cell r="H10" t="str">
            <v>AHMAD FITRI BOY, S.KOM, M.KOM</v>
          </cell>
        </row>
        <row r="11">
          <cell r="G11" t="str">
            <v>SULINDAWATY, S.KOM, M.KOM</v>
          </cell>
          <cell r="H11" t="str">
            <v>BENI ANDIKA, S.T., S.KOM, M.KOM</v>
          </cell>
        </row>
        <row r="12">
          <cell r="G12" t="str">
            <v>BENI ANDIKA, S.T., S.KOM, M.KOM</v>
          </cell>
          <cell r="H12" t="str">
            <v>DICKY NOFRIANSYAH, S.KOM, M.KOM</v>
          </cell>
        </row>
        <row r="13">
          <cell r="G13" t="str">
            <v>DICKY NOFRIANSYAH, S.KOM, M.KOM</v>
          </cell>
          <cell r="H13" t="str">
            <v>DARJAT SARIPURNA, S.KOM, M.KOM</v>
          </cell>
        </row>
        <row r="14">
          <cell r="G14" t="str">
            <v>DICKY NOFRIANSYAH, S.KOM, M.KOM</v>
          </cell>
          <cell r="H14" t="str">
            <v>BENI ANDIKA, S.T., S.KOM, M.KOM</v>
          </cell>
        </row>
        <row r="15">
          <cell r="G15" t="str">
            <v>BENI ANDIKA, S.T., S.KOM, M.KOM</v>
          </cell>
          <cell r="H15" t="str">
            <v>DICKY NOFRIANSYAH, S.KOM, M.KOM</v>
          </cell>
        </row>
        <row r="16">
          <cell r="G16" t="str">
            <v>DICKY NOFRIANSYAH, S.KOM, M.KOM</v>
          </cell>
          <cell r="H16" t="str">
            <v>DARJAT SARIPURNA, S.KOM, M.KOM</v>
          </cell>
        </row>
        <row r="17">
          <cell r="G17" t="str">
            <v>ISHAK, S.KOM, M.KOM</v>
          </cell>
          <cell r="H17" t="str">
            <v>DICKY NOFRIANSYAH, S.KOM, M.KOM</v>
          </cell>
        </row>
        <row r="18">
          <cell r="G18" t="str">
            <v>DICKY NOFRIANSYAH, S.KOM, M.KOM</v>
          </cell>
          <cell r="H18" t="str">
            <v>ISHAK, S.KOM, M.KOM</v>
          </cell>
        </row>
        <row r="19">
          <cell r="G19" t="str">
            <v>MARSONO, S.KOM, M.KOM</v>
          </cell>
          <cell r="H19" t="str">
            <v>NURCAHYO BUDI NUGROHO, S.KOM, M.KOM</v>
          </cell>
        </row>
        <row r="20">
          <cell r="G20" t="str">
            <v>NURCAHYO BUDI NUGROHO, S.KOM, M.KOM</v>
          </cell>
          <cell r="H20" t="str">
            <v>MARSONO, S.KOM, M.KOM</v>
          </cell>
        </row>
        <row r="21">
          <cell r="G21" t="str">
            <v>MUHAMMAD ZUNAIDI, S.E., M.KOM</v>
          </cell>
          <cell r="H21" t="str">
            <v>YOPI HENDRO SYAHPUTRA, S.T., M.KOM</v>
          </cell>
        </row>
        <row r="22">
          <cell r="G22" t="str">
            <v>YOPI HENDRO SYAHPUTRA, S.T., M.KOM</v>
          </cell>
          <cell r="H22" t="str">
            <v>MUHAMMAD ZUNAIDI, S.E., M.KOM</v>
          </cell>
        </row>
        <row r="23">
          <cell r="G23" t="str">
            <v>PURWADI, S.KOM, M.KOM</v>
          </cell>
          <cell r="H23" t="str">
            <v>ZULFIAN AZMI, S.T., M.KOM</v>
          </cell>
        </row>
        <row r="24">
          <cell r="G24" t="str">
            <v>ZULFIAN AZMI, S.T., M.KOM</v>
          </cell>
          <cell r="H24" t="str">
            <v>BENI ANDIKA, S.T., S.KOM, M.KOM</v>
          </cell>
        </row>
        <row r="25">
          <cell r="G25" t="str">
            <v>DICKY NOFRIANSYAH, S.KOM, M.KOM</v>
          </cell>
          <cell r="H25" t="str">
            <v>ARDANI TANAKA, SE, M.KOM</v>
          </cell>
        </row>
        <row r="26">
          <cell r="G26" t="str">
            <v>SULINDAWATY, S.KOM, M.KOM</v>
          </cell>
          <cell r="H26" t="str">
            <v>ARDANI TANAKA, SE, M.KOM</v>
          </cell>
        </row>
        <row r="27">
          <cell r="G27" t="str">
            <v>DICKY NOFRIANSYAH, S.KOM, M.KOM</v>
          </cell>
          <cell r="H27" t="str">
            <v>ARDANI TANAKA, SE, M.KOM</v>
          </cell>
        </row>
        <row r="28">
          <cell r="G28" t="str">
            <v>DICKY NOFRIANSYAH, S.KOM, M.KOM</v>
          </cell>
          <cell r="H28" t="str">
            <v>ARDANI TANAKA, SE, M.KOM</v>
          </cell>
        </row>
      </sheetData>
      <sheetData sheetId="6">
        <row r="2">
          <cell r="I2" t="str">
            <v>SULINDAWATY, S.KOM, M.KOM</v>
          </cell>
          <cell r="J2" t="str">
            <v>DARJAT SARIPURNA, S.KOM, M.KOM</v>
          </cell>
        </row>
        <row r="3">
          <cell r="I3" t="str">
            <v>DARJAT SARIPURNA, S.KOM, M.KOM</v>
          </cell>
          <cell r="J3" t="str">
            <v>NURCAHYO BUDI NUGROHO, S.KOM, M.KOM</v>
          </cell>
        </row>
        <row r="4">
          <cell r="I4" t="str">
            <v>DARJAT SARIPURNA, S.KOM, M.KOM</v>
          </cell>
          <cell r="J4" t="str">
            <v>ARDANI TANAKA, SE, M.KOM</v>
          </cell>
        </row>
        <row r="5">
          <cell r="I5" t="str">
            <v>DARJAT SARIPURNA, S.KOM, M.KOM</v>
          </cell>
          <cell r="J5" t="str">
            <v>ZULFIAN AZMI, S.T., M.KOM</v>
          </cell>
        </row>
        <row r="6">
          <cell r="I6" t="str">
            <v>YOPI HENDRO SYAHPUTRA, S.T., M.KOM</v>
          </cell>
          <cell r="J6" t="str">
            <v>DARJAT SARIPURNA, S.KOM, M.KOM</v>
          </cell>
        </row>
        <row r="7">
          <cell r="I7" t="str">
            <v>MUHAMMAD ZUNAIDI, S.E., M.KOM</v>
          </cell>
          <cell r="J7" t="str">
            <v>YOPI HENDRO SYAHPUTRA, S.T., M.KOM</v>
          </cell>
        </row>
        <row r="8">
          <cell r="I8" t="str">
            <v>ZULFIAN AZMI, S.T., M.KOM</v>
          </cell>
          <cell r="J8" t="str">
            <v>MUHAMMAD ZUNAIDI, S.E., M.KOM</v>
          </cell>
        </row>
        <row r="9">
          <cell r="I9" t="str">
            <v>NURCAHYO BUDI NUGROHO, S.KOM, M.KOM</v>
          </cell>
          <cell r="J9" t="str">
            <v>SULINDAWATY, S.KOM, M.KOM</v>
          </cell>
        </row>
        <row r="10">
          <cell r="I10" t="str">
            <v>AHMAD FITRI BOY, S.KOM, M.KOM</v>
          </cell>
          <cell r="J10" t="str">
            <v>ISHAK, S.KOM, M.KOM</v>
          </cell>
        </row>
        <row r="11">
          <cell r="I11" t="str">
            <v>MARSONO, S.KOM, M.KOM</v>
          </cell>
          <cell r="J11" t="str">
            <v>MUHAMMAD ZUNAIDI, S.E., M.KOM</v>
          </cell>
        </row>
        <row r="12">
          <cell r="I12" t="str">
            <v>AHMAD FITRI BOY, S.KOM, M.KOM</v>
          </cell>
          <cell r="J12" t="str">
            <v>ISHAK, S.KOM, M.KOM</v>
          </cell>
        </row>
        <row r="13">
          <cell r="I13" t="str">
            <v>ISHAK, S.KOM, M.KOM</v>
          </cell>
          <cell r="J13" t="str">
            <v>AHMAD FITRI BOY, S.KOM, M.KOM</v>
          </cell>
        </row>
        <row r="14">
          <cell r="I14" t="str">
            <v>MUHAMMAD ZUNAIDI, S.E., M.KOM</v>
          </cell>
          <cell r="J14" t="str">
            <v>MARSONO, S.KOM, M.KOM</v>
          </cell>
        </row>
        <row r="15">
          <cell r="I15" t="str">
            <v>AHMAD FITRI BOY, S.KOM, M.KOM</v>
          </cell>
          <cell r="J15" t="str">
            <v>ISHAK, S.KOM, M.KOM</v>
          </cell>
        </row>
        <row r="16">
          <cell r="I16" t="str">
            <v>SULINDAWATY, S.KOM, M.KOM</v>
          </cell>
          <cell r="J16" t="str">
            <v>YOPI HENDRO SYAHPUTRA, S.T., M.KOM</v>
          </cell>
        </row>
        <row r="17">
          <cell r="I17" t="str">
            <v>MARSONO, S.KOM, M.KOM</v>
          </cell>
          <cell r="J17" t="str">
            <v>MUHAMMAD ZUNAIDI, S.E., M.KOM</v>
          </cell>
        </row>
        <row r="18">
          <cell r="I18" t="str">
            <v>ISHAK, S.KOM, M.KOM</v>
          </cell>
          <cell r="J18" t="str">
            <v>AHMAD FITRI BOY, S.KOM, M.KOM</v>
          </cell>
        </row>
        <row r="19">
          <cell r="I19" t="str">
            <v>ZULFIAN AZMI, S.T., M.KOM</v>
          </cell>
          <cell r="J19" t="str">
            <v>MARSONO, S.KOM, M.KOM</v>
          </cell>
        </row>
        <row r="20">
          <cell r="I20" t="str">
            <v>YOPI HENDRO SYAHPUTRA, S.T., M.KOM</v>
          </cell>
          <cell r="J20" t="str">
            <v>ARDANI TANAKA, SE, M.KOM</v>
          </cell>
        </row>
        <row r="21">
          <cell r="I21" t="str">
            <v>ZULFIAN AZMI, S.T., M.KOM</v>
          </cell>
          <cell r="J21" t="str">
            <v>ARDANI TANAKA, SE, M.KOM</v>
          </cell>
        </row>
        <row r="22">
          <cell r="I22" t="str">
            <v>SULINDAWATY, S.KOM, M.KOM</v>
          </cell>
          <cell r="J22" t="str">
            <v>YOPI HENDRO SYAHPUTRA, S.T., M.KOM</v>
          </cell>
        </row>
        <row r="23">
          <cell r="I23" t="str">
            <v>NURCAHYO BUDI NUGROHO, S.KOM, M.KOM</v>
          </cell>
          <cell r="J23" t="str">
            <v>MARSONO, S.KOM, M.KOM</v>
          </cell>
        </row>
        <row r="24">
          <cell r="I24" t="str">
            <v>NURCAHYO BUDI NUGROHO, S.KOM, M.KOM</v>
          </cell>
          <cell r="J24" t="str">
            <v>MARSONO, S.KOM, M.KOM</v>
          </cell>
        </row>
        <row r="25">
          <cell r="I25" t="str">
            <v>NURCAHYO BUDI NUGROHO, S.KOM, M.KOM</v>
          </cell>
          <cell r="J25" t="str">
            <v>SULINDAWATY, S.KOM, M.KOM</v>
          </cell>
        </row>
        <row r="26">
          <cell r="I26" t="str">
            <v>MARSONO, S.KOM, M.KOM</v>
          </cell>
          <cell r="J26" t="str">
            <v>ZULFIAN AZMI, S.T., M.KOM</v>
          </cell>
        </row>
      </sheetData>
      <sheetData sheetId="7">
        <row r="2">
          <cell r="I2" t="str">
            <v>KAMIL ERWANSYAH, S.KOM., M.KOM</v>
          </cell>
          <cell r="J2" t="str">
            <v>SUPRIANTO, ST, MT.</v>
          </cell>
        </row>
        <row r="3">
          <cell r="I3" t="str">
            <v>MUHAMMAD YANI, ST., MT</v>
          </cell>
          <cell r="J3" t="str">
            <v>KAMIL ERWANSYAH, S.KOM., M.KOM</v>
          </cell>
        </row>
        <row r="4">
          <cell r="I4" t="str">
            <v>SANIMAN, S.T., M.KOM</v>
          </cell>
          <cell r="J4" t="str">
            <v>KAMIL ERWANSYAH, S.KOM., M.KOM</v>
          </cell>
        </row>
        <row r="5">
          <cell r="I5" t="str">
            <v>SUPRIANTO, ST, MT.</v>
          </cell>
          <cell r="J5" t="str">
            <v>SANIMAN, S.T., M.KOM</v>
          </cell>
        </row>
        <row r="6">
          <cell r="I6" t="str">
            <v>SANIMAN, S.T., M.KOM</v>
          </cell>
          <cell r="J6" t="str">
            <v>KAMIL ERWANSYAH, S.KOM., M.KOM</v>
          </cell>
        </row>
        <row r="7">
          <cell r="I7" t="str">
            <v>KAMIL ERWANSYAH, S.KOM., M.KOM</v>
          </cell>
          <cell r="J7" t="str">
            <v>SANIMAN, S.T., M.KOM</v>
          </cell>
        </row>
        <row r="8">
          <cell r="I8" t="str">
            <v>SANIMAN, S.T., M.KOM</v>
          </cell>
          <cell r="J8" t="str">
            <v>SUPRIANTO, ST, MT.</v>
          </cell>
        </row>
        <row r="9">
          <cell r="I9" t="str">
            <v>KAMIL ERWANSYAH, S.KOM., M.KOM</v>
          </cell>
          <cell r="J9" t="str">
            <v>SANIMAN, S.T., M.KOM</v>
          </cell>
        </row>
        <row r="10">
          <cell r="I10" t="str">
            <v>SANIMAN, S.T., M.KOM</v>
          </cell>
          <cell r="J10" t="str">
            <v>KAMIL ERWANSYAH, S.KOM., M.KOM</v>
          </cell>
        </row>
        <row r="11">
          <cell r="I11" t="str">
            <v>KAMIL ERWANSYAH, S.KOM., M.KOM</v>
          </cell>
          <cell r="J11" t="str">
            <v>SUPRIANTO, ST, MT.</v>
          </cell>
        </row>
        <row r="12">
          <cell r="I12" t="str">
            <v>SUPRIANTO, ST, MT.</v>
          </cell>
          <cell r="J12" t="str">
            <v>KAMIL ERWANSYAH, S.KOM., M.KOM</v>
          </cell>
        </row>
      </sheetData>
      <sheetData sheetId="8">
        <row r="2">
          <cell r="G2" t="str">
            <v>KAMIL ERWANSYAH, S.KOM., M.KOM</v>
          </cell>
          <cell r="H2" t="str">
            <v>MUHAMMAD YANI, ST., MT</v>
          </cell>
        </row>
        <row r="3">
          <cell r="G3" t="str">
            <v>MUHAMMAD YANI, ST., MT</v>
          </cell>
          <cell r="H3" t="str">
            <v>SANIMAN, S.T., M.KOM</v>
          </cell>
        </row>
        <row r="4">
          <cell r="G4" t="str">
            <v>MUHAMMAD YANI, ST., MT</v>
          </cell>
          <cell r="H4" t="str">
            <v>SANIMAN, S.T., M.KOM</v>
          </cell>
        </row>
      </sheetData>
      <sheetData sheetId="9">
        <row r="2">
          <cell r="I2" t="str">
            <v>PURWADI, S.KOM, M.KOM</v>
          </cell>
        </row>
        <row r="3">
          <cell r="I3" t="str">
            <v>SULINDAWATY, S.KOM, M.KOM</v>
          </cell>
        </row>
        <row r="4">
          <cell r="I4" t="str">
            <v>KAMIL ERWANSYAH, S.KOM., M.KOM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UOTA DOPEMBANDING SEMHASIL&amp;PRO"/>
      <sheetName val="SIDANG-MI"/>
      <sheetName val="SIDANG-SI"/>
      <sheetName val="SIDANG-TK"/>
      <sheetName val="SIDANG-SK"/>
      <sheetName val="HASIL MI"/>
      <sheetName val="HASIL SI"/>
      <sheetName val="HASIL SK"/>
      <sheetName val="HASIL TK"/>
      <sheetName val="PROPOSAL-SI"/>
    </sheetNames>
    <sheetDataSet>
      <sheetData sheetId="0" refreshError="1"/>
      <sheetData sheetId="1">
        <row r="2">
          <cell r="G2" t="str">
            <v>BADRUL ANWAR, S.E., S.KOM, M.KOM</v>
          </cell>
          <cell r="H2" t="str">
            <v>ISHAK, S.KOM, M.KOM</v>
          </cell>
        </row>
        <row r="3">
          <cell r="G3" t="str">
            <v>PURWADI, S.KOM, M.KOM</v>
          </cell>
          <cell r="H3" t="str">
            <v>BADRUL ANWAR, S.E., S.KOM, M.KOM</v>
          </cell>
        </row>
        <row r="4">
          <cell r="G4" t="str">
            <v>BADRUL ANWAR, S.E., S.KOM, M.KOM</v>
          </cell>
          <cell r="H4" t="str">
            <v>ISHAK, S.KOM, M.KOM</v>
          </cell>
        </row>
        <row r="5">
          <cell r="G5" t="str">
            <v>AHMAD FITRI BOY, S.KOM, M.KOM</v>
          </cell>
          <cell r="H5" t="str">
            <v>HENDRA JAYA, S.KOM, M.KOM</v>
          </cell>
        </row>
        <row r="6">
          <cell r="G6" t="str">
            <v>HENDRA JAYA, S.KOM, M.KOM</v>
          </cell>
          <cell r="H6" t="str">
            <v>AHMAD FITRI BOY, S.KOM, M.KOM</v>
          </cell>
        </row>
        <row r="7">
          <cell r="G7" t="str">
            <v>AHMAD FITRI BOY, S.KOM, M.KOM</v>
          </cell>
          <cell r="H7" t="str">
            <v>HENDRA JAYA, S.KOM, M.KOM</v>
          </cell>
        </row>
        <row r="8">
          <cell r="G8" t="str">
            <v>HENDRA JAYA, S.KOM, M.KOM</v>
          </cell>
          <cell r="H8" t="str">
            <v>DARJAT SARIPURNA, S.KOM, M.KOM</v>
          </cell>
        </row>
        <row r="9">
          <cell r="G9" t="str">
            <v>DARJAT SARIPURNA, S.KOM, M.KOM</v>
          </cell>
          <cell r="H9" t="str">
            <v>HENDRA JAYA, S.KOM, M.KOM</v>
          </cell>
        </row>
        <row r="10">
          <cell r="G10" t="str">
            <v>HENDRA JAYA, S.KOM, M.KOM</v>
          </cell>
          <cell r="H10" t="str">
            <v>DARJAT SARIPURNA, S.KOM, M.KOM</v>
          </cell>
        </row>
        <row r="11">
          <cell r="G11" t="str">
            <v>ISHAK, S.KOM, M.KOM</v>
          </cell>
          <cell r="H11" t="str">
            <v>HENDRA JAYA, S.KOM, M.KOM</v>
          </cell>
        </row>
        <row r="12">
          <cell r="G12" t="str">
            <v>HENDRA JAYA, S.KOM, M.KOM</v>
          </cell>
          <cell r="H12" t="str">
            <v>ISHAK, S.KOM, M.KOM</v>
          </cell>
        </row>
        <row r="13">
          <cell r="G13" t="str">
            <v>ISHAK, S.KOM, M.KOM</v>
          </cell>
          <cell r="H13" t="str">
            <v>HENDRA JAYA, S.KOM, M.KOM</v>
          </cell>
        </row>
        <row r="14">
          <cell r="G14" t="str">
            <v>HENDRA JAYA, S.KOM, M.KOM</v>
          </cell>
          <cell r="H14" t="str">
            <v>MUHAMMAD ZUNAIDI, S.E., M.KOM</v>
          </cell>
        </row>
        <row r="15">
          <cell r="G15" t="str">
            <v>BENI ANDIKA, S.T., S.KOM, M.KOM</v>
          </cell>
          <cell r="H15" t="str">
            <v>HENDRYAN WINATA, S.KOM, M.KOM</v>
          </cell>
        </row>
        <row r="16">
          <cell r="G16" t="str">
            <v>HENDRYAN WINATA, S.KOM, M.KOM</v>
          </cell>
          <cell r="H16" t="str">
            <v>ARDANI TANAKA, SE, M.KOM</v>
          </cell>
        </row>
        <row r="17">
          <cell r="G17" t="str">
            <v>MUHAMMAD ZUNAIDI, S.E., M.KOM</v>
          </cell>
          <cell r="H17" t="str">
            <v>HENDRYAN WINATA, S.KOM, M.KOM</v>
          </cell>
        </row>
        <row r="18">
          <cell r="G18" t="str">
            <v>BENI ANDIKA, S.T., S.KOM, M.KOM</v>
          </cell>
          <cell r="H18" t="str">
            <v>ARDANI TANAKA, SE, M.KOM</v>
          </cell>
        </row>
        <row r="19">
          <cell r="G19" t="str">
            <v>HENDRYAN WINATA, S.KOM, M.KOM</v>
          </cell>
          <cell r="H19" t="str">
            <v>ARDANI TANAKA, SE, M.KOM</v>
          </cell>
        </row>
        <row r="20">
          <cell r="G20" t="str">
            <v>MUHAMMAD ZUNAIDI, S.E., M.KOM</v>
          </cell>
          <cell r="H20" t="str">
            <v>HENDRYAN WINATA, S.KOM, M.KOM</v>
          </cell>
        </row>
        <row r="21">
          <cell r="G21" t="str">
            <v>HENDRYAN WINATA, S.KOM, M.KOM</v>
          </cell>
          <cell r="H21" t="str">
            <v>BENI ANDIKA, S.T., S.KOM, M.KOM</v>
          </cell>
        </row>
        <row r="22">
          <cell r="G22" t="str">
            <v>BENI ANDIKA, S.T., S.KOM, M.KOM</v>
          </cell>
          <cell r="H22" t="str">
            <v>HENDRYAN WINATA, S.KOM, M.KOM</v>
          </cell>
        </row>
        <row r="23">
          <cell r="G23" t="str">
            <v>PURWADI, S.KOM, M.KOM</v>
          </cell>
          <cell r="H23" t="str">
            <v>BENI ANDIKA, S.T., S.KOM, M.KOM</v>
          </cell>
        </row>
        <row r="24">
          <cell r="G24" t="str">
            <v>HENDRYAN WINATA, S.KOM, M.KOM</v>
          </cell>
          <cell r="H24" t="str">
            <v>BENI ANDIKA, S.T., S.KOM, M.KOM</v>
          </cell>
        </row>
        <row r="25">
          <cell r="G25" t="str">
            <v>SAIFUL NUR ARIF, SE., S.KOM., M.KOM</v>
          </cell>
          <cell r="H25" t="str">
            <v>PURWADI, S.KOM, M.KOM</v>
          </cell>
        </row>
        <row r="26">
          <cell r="G26" t="str">
            <v>PURWADI, S.KOM, M.KOM</v>
          </cell>
          <cell r="H26" t="str">
            <v>HENDRYAN WINATA, S.KOM, M.KOM</v>
          </cell>
        </row>
        <row r="27">
          <cell r="G27" t="str">
            <v>HENDRYAN WINATA, S.KOM, M.KOM</v>
          </cell>
          <cell r="H27" t="str">
            <v>MUHAMMAD ZUNAIDI, S.E., M.KOM</v>
          </cell>
        </row>
        <row r="28">
          <cell r="G28" t="str">
            <v>PURWADI, S.KOM, M.KOM</v>
          </cell>
          <cell r="H28" t="str">
            <v>MUHAMMAD DAHRIA, S.E., S.KOM., M.KOM</v>
          </cell>
        </row>
        <row r="29">
          <cell r="G29" t="str">
            <v>MUHAMMAD DAHRIA, S.E., S.KOM., M.KOM</v>
          </cell>
          <cell r="H29" t="str">
            <v>PURWADI, S.KOM, M.KOM</v>
          </cell>
        </row>
        <row r="30">
          <cell r="G30" t="str">
            <v>PURWADI, S.KOM, M.KOM</v>
          </cell>
          <cell r="H30" t="str">
            <v>SULINDAWATY, S.KOM, M.KOM</v>
          </cell>
        </row>
        <row r="31">
          <cell r="G31" t="str">
            <v>MUHAMMAD ZUNAIDI, S.E., M.KOM</v>
          </cell>
          <cell r="H31" t="str">
            <v>MUHAMMAD DAHRIA, S.E., S.KOM., M.KOM</v>
          </cell>
        </row>
        <row r="32">
          <cell r="G32" t="str">
            <v>MUHAMMAD DAHRIA, S.E., S.KOM., M.KOM</v>
          </cell>
          <cell r="H32" t="str">
            <v>SULINDAWATY, S.KOM, M.KOM</v>
          </cell>
        </row>
        <row r="33">
          <cell r="G33" t="str">
            <v>SULINDAWATY, S.KOM, M.KOM</v>
          </cell>
          <cell r="H33" t="str">
            <v>MUHAMMAD DAHRIA, S.E., S.KOM., M.KOM</v>
          </cell>
        </row>
        <row r="34">
          <cell r="G34" t="str">
            <v>MUHAMMAD SYAHRIL, S.E., M.KOM</v>
          </cell>
          <cell r="H34" t="str">
            <v>SULINDAWATY, S.KOM, M.KOM</v>
          </cell>
        </row>
        <row r="35">
          <cell r="G35" t="str">
            <v>MUKHLIS RAMADHAN, S.E., M.KOM</v>
          </cell>
          <cell r="H35" t="str">
            <v>DARJAT SARIPURNA, S.KOM, M.KOM</v>
          </cell>
        </row>
        <row r="36">
          <cell r="G36" t="str">
            <v>AHMAD FITRI BOY, S.KOM, M.KOM</v>
          </cell>
          <cell r="H36" t="str">
            <v>MUKHLIS RAMADHAN, S.E., M.KOM</v>
          </cell>
        </row>
        <row r="37">
          <cell r="G37" t="str">
            <v>MUKHLIS RAMADHAN, S.E., M.KOM</v>
          </cell>
          <cell r="H37" t="str">
            <v>MARSONO, S.KOM, M.KOM</v>
          </cell>
        </row>
        <row r="38">
          <cell r="G38" t="str">
            <v>AHMAD FITRI BOY, S.KOM, M.KOM</v>
          </cell>
          <cell r="H38" t="str">
            <v>MUKHLIS RAMADHAN, S.E., M.KOM</v>
          </cell>
        </row>
        <row r="39">
          <cell r="G39" t="str">
            <v>MUKHLIS RAMADHAN, S.E., M.KOM</v>
          </cell>
          <cell r="H39" t="str">
            <v>DARJAT SARIPURNA, S.KOM, M.KOM</v>
          </cell>
        </row>
        <row r="40">
          <cell r="G40" t="str">
            <v>SULINDAWATY, S.KOM, M.KOM</v>
          </cell>
          <cell r="H40" t="str">
            <v>ISKANDAR ZULKARNAIN, S.T., M.KOM</v>
          </cell>
        </row>
        <row r="41">
          <cell r="G41" t="str">
            <v>ISKANDAR ZULKARNAIN, S.T., M.KOM</v>
          </cell>
          <cell r="H41" t="str">
            <v>SULINDAWATY, S.KOM, M.KOM</v>
          </cell>
        </row>
        <row r="42">
          <cell r="G42" t="str">
            <v>SAIFUL NUR ARIF, SE., S.KOM., M.KOM</v>
          </cell>
          <cell r="H42" t="str">
            <v>ISKANDAR ZULKARNAIN, S.T., M.KOM</v>
          </cell>
        </row>
        <row r="43">
          <cell r="G43" t="str">
            <v>ISKANDAR ZULKARNAIN, S.T., M.KOM</v>
          </cell>
          <cell r="H43" t="str">
            <v>SAIFUL NUR ARIF, SE., S.KOM., M.KOM</v>
          </cell>
        </row>
        <row r="44">
          <cell r="G44" t="str">
            <v>SAIFUL NUR ARIF, SE., S.KOM., M.KOM</v>
          </cell>
          <cell r="H44" t="str">
            <v>ISKANDAR ZULKARNAIN, S.T., M.KOM</v>
          </cell>
        </row>
        <row r="45">
          <cell r="G45" t="str">
            <v>ISKANDAR ZULKARNAIN, S.T., M.KOM</v>
          </cell>
          <cell r="H45" t="str">
            <v>SAIFUL NUR ARIF, SE., S.KOM., M.KOM</v>
          </cell>
        </row>
        <row r="46">
          <cell r="G46" t="str">
            <v>SAIFUL NUR ARIF, SE., S.KOM., M.KOM</v>
          </cell>
          <cell r="H46" t="str">
            <v>ISKANDAR ZULKARNAIN, S.T., M.KOM</v>
          </cell>
        </row>
        <row r="47">
          <cell r="G47" t="str">
            <v>AHMAD FITRI BOY, S.KOM, M.KOM</v>
          </cell>
          <cell r="H47" t="str">
            <v>SAIFUL NUR ARIF, SE., S.KOM., M.KOM</v>
          </cell>
        </row>
        <row r="48">
          <cell r="G48" t="str">
            <v>SAIFUL NUR ARIF, SE., S.KOM., M.KOM</v>
          </cell>
          <cell r="H48" t="str">
            <v>AHMAD FITRI BOY, S.KOM, M.KOM</v>
          </cell>
        </row>
        <row r="49">
          <cell r="G49" t="str">
            <v>AHMAD FITRI BOY, S.KOM, M.KOM</v>
          </cell>
          <cell r="H49" t="str">
            <v>SAIFUL NUR ARIF, SE., S.KOM., M.KOM</v>
          </cell>
        </row>
        <row r="50">
          <cell r="G50" t="str">
            <v>SAIFUL NUR ARIF, SE., S.KOM., M.KOM</v>
          </cell>
          <cell r="H50" t="str">
            <v>DARJAT SARIPURNA, S.KOM, M.KOM</v>
          </cell>
        </row>
        <row r="51">
          <cell r="G51" t="str">
            <v>DARJAT SARIPURNA, S.KOM, M.KOM</v>
          </cell>
          <cell r="H51" t="str">
            <v>SAIFUL NUR ARIF, SE., S.KOM., M.KOM</v>
          </cell>
        </row>
        <row r="52">
          <cell r="G52" t="str">
            <v>ISKANDAR ZULKARNAIN, S.T., M.KOM</v>
          </cell>
          <cell r="H52" t="str">
            <v>DARJAT SARIPURNA, S.KOM, M.KOM</v>
          </cell>
        </row>
        <row r="53">
          <cell r="G53" t="str">
            <v>MUHAMMAD ZUNAIDI, S.E., M.KOM</v>
          </cell>
          <cell r="H53" t="str">
            <v>MARSONO, S.KOM, M.KOM</v>
          </cell>
        </row>
        <row r="54">
          <cell r="G54" t="str">
            <v>ISHAK, S.KOM, M.KOM</v>
          </cell>
          <cell r="H54" t="str">
            <v>MUHAMMAD ZUNAIDI, S.E., M.KOM</v>
          </cell>
        </row>
        <row r="55">
          <cell r="G55" t="str">
            <v>MUHAMMAD ZUNAIDI, S.E., M.KOM</v>
          </cell>
          <cell r="H55" t="str">
            <v>ISHAK, S.KOM, M.KOM</v>
          </cell>
        </row>
        <row r="56">
          <cell r="G56" t="str">
            <v>ISHAK, S.KOM, M.KOM</v>
          </cell>
          <cell r="H56" t="str">
            <v>NURCAHYO BUDI NUGROHO, S.KOM, M.KOM</v>
          </cell>
        </row>
        <row r="57">
          <cell r="G57" t="str">
            <v>ISKANDAR ZULKARNAIN, S.T., M.KOM</v>
          </cell>
          <cell r="H57" t="str">
            <v>NURCAHYO BUDI NUGROHO, S.KOM, M.KOM</v>
          </cell>
        </row>
        <row r="58">
          <cell r="G58" t="str">
            <v>NURCAHYO BUDI NUGROHO, S.KOM, M.KOM</v>
          </cell>
          <cell r="H58" t="str">
            <v>HENDRYAN WINATA, S.KOM, M.KOM</v>
          </cell>
        </row>
        <row r="59">
          <cell r="G59" t="str">
            <v>MUHAMMAD DAHRIA, S.E., S.KOM., M.KOM</v>
          </cell>
          <cell r="H59" t="str">
            <v>YOPI HENDRO SYAHPUTRA, S.T., M.KOM</v>
          </cell>
        </row>
        <row r="60">
          <cell r="G60" t="str">
            <v>YOPI HENDRO SYAHPUTRA, S.T., M.KOM</v>
          </cell>
          <cell r="H60" t="str">
            <v>MUHAMMAD DAHRIA, S.E., S.KOM., M.KOM</v>
          </cell>
        </row>
        <row r="61">
          <cell r="G61" t="str">
            <v>AHMAD FITRI BOY, S.KOM, M.KOM</v>
          </cell>
          <cell r="H61" t="str">
            <v>ZULFIAN AZMI, S.T., M.KOM</v>
          </cell>
        </row>
        <row r="62">
          <cell r="G62" t="str">
            <v>ZULFIAN AZMI, S.T., M.KOM</v>
          </cell>
          <cell r="H62" t="str">
            <v>DARJAT SARIPURNA, S.KOM, M.KOM</v>
          </cell>
        </row>
        <row r="63">
          <cell r="G63" t="str">
            <v>ISHAK, S.KOM, M.KOM</v>
          </cell>
          <cell r="H63" t="str">
            <v>ZULFIAN AZMI, S.T., M.KOM</v>
          </cell>
        </row>
        <row r="64">
          <cell r="G64" t="str">
            <v>MUKHLIS RAMADHAN, S.E., M.KOM</v>
          </cell>
          <cell r="H64" t="str">
            <v>ARDANI TANAKA, SE, M.KOM</v>
          </cell>
        </row>
        <row r="65">
          <cell r="G65" t="str">
            <v>MARSONO, S.KOM, M.KOM</v>
          </cell>
          <cell r="H65" t="str">
            <v>MUKHLIS RAMADHAN, S.E., M.KOM</v>
          </cell>
        </row>
        <row r="66">
          <cell r="G66" t="str">
            <v>HENDRA JAYA, S.KOM, M.KOM</v>
          </cell>
          <cell r="H66" t="str">
            <v>MUHAMMAD ZUNAIDI, S.E., M.KOM</v>
          </cell>
        </row>
        <row r="67">
          <cell r="G67" t="str">
            <v>HENDRYAN WINATA, S.KOM, M.KOM</v>
          </cell>
          <cell r="H67" t="str">
            <v>HENDRA JAYA, S.KOM, M.KOM</v>
          </cell>
        </row>
        <row r="68">
          <cell r="G68" t="str">
            <v>NURCAHYO BUDI NUGROHO, S.KOM, M.KOM</v>
          </cell>
          <cell r="H68" t="str">
            <v>ZULFIAN AZMI, S.T., M.KOM</v>
          </cell>
        </row>
        <row r="69">
          <cell r="G69" t="str">
            <v>BENI ANDIKA, S.T., S.KOM, M.KOM</v>
          </cell>
          <cell r="H69" t="str">
            <v>BADRUL ANWAR, S.E., S.KOM, M.KOM</v>
          </cell>
        </row>
        <row r="70">
          <cell r="G70" t="str">
            <v>BADRUL ANWAR, S.E., S.KOM, M.KOM</v>
          </cell>
          <cell r="H70" t="str">
            <v>ARDANI TANAKA, SE, M.KOM</v>
          </cell>
        </row>
      </sheetData>
      <sheetData sheetId="2">
        <row r="2">
          <cell r="H2" t="str">
            <v>MUHAMMAD DAHRIA, S.E., S.KOM., M.KOM</v>
          </cell>
          <cell r="I2" t="str">
            <v>PRAYUDI, S.KOM, M.KOM</v>
          </cell>
        </row>
        <row r="3">
          <cell r="H3" t="str">
            <v>PRAYUDI, S.KOM, M.KOM</v>
          </cell>
          <cell r="I3" t="str">
            <v>MUHAMMAD DAHRIA, S.E., S.KOM., M.KOM</v>
          </cell>
        </row>
        <row r="4">
          <cell r="H4" t="str">
            <v>MUHAMMAD DAHRIA, S.E., S.KOM., M.KOM</v>
          </cell>
          <cell r="I4" t="str">
            <v>ZULFIAN AZMI, S.T., M.KOM</v>
          </cell>
        </row>
        <row r="5">
          <cell r="H5" t="str">
            <v>MUHAMMAD DAHRIA, S.E., S.KOM., M.KOM</v>
          </cell>
          <cell r="I5" t="str">
            <v>YOPI HENDRO SYAHPUTRA, S.T., M.KOM</v>
          </cell>
        </row>
        <row r="6">
          <cell r="H6" t="str">
            <v>MUHAMMAD DAHRIA, S.E., S.KOM., M.KOM</v>
          </cell>
          <cell r="I6" t="str">
            <v>ZULFIAN AZMI, S.T., M.KOM</v>
          </cell>
        </row>
        <row r="7">
          <cell r="H7" t="str">
            <v>PRAYUDI, S.KOM, M.KOM</v>
          </cell>
          <cell r="I7" t="str">
            <v>MUHAMMAD SYAHRIL, S.E., M.KOM</v>
          </cell>
        </row>
        <row r="8">
          <cell r="H8" t="str">
            <v>MUHAMMAD SYAHRIL, S.E., M.KOM</v>
          </cell>
          <cell r="I8" t="str">
            <v>PRAYUDI, S.KOM, M.KOM</v>
          </cell>
        </row>
        <row r="9">
          <cell r="H9" t="str">
            <v>ZULFIAN AZMI, S.T., M.KOM</v>
          </cell>
          <cell r="I9" t="str">
            <v>PRAYUDI, S.KOM, M.KOM</v>
          </cell>
        </row>
        <row r="10">
          <cell r="H10" t="str">
            <v>PRAYUDI, S.KOM, M.KOM</v>
          </cell>
          <cell r="I10" t="str">
            <v>ZULFIAN AZMI, S.T., M.KOM</v>
          </cell>
        </row>
        <row r="11">
          <cell r="H11" t="str">
            <v>AHMAD FITRI BOY, S.KOM, M.KOM</v>
          </cell>
          <cell r="I11" t="str">
            <v>PRAYUDI, S.KOM, M.KOM</v>
          </cell>
        </row>
        <row r="12">
          <cell r="H12" t="str">
            <v>NURCAHYO BUDI NUGROHO, S.KOM, M.KOM</v>
          </cell>
          <cell r="I12" t="str">
            <v>PRAYUDI, S.KOM, M.KOM</v>
          </cell>
        </row>
        <row r="13">
          <cell r="H13" t="str">
            <v>PURWADI, S.KOM, M.KOM</v>
          </cell>
          <cell r="I13" t="str">
            <v>MUKHLIS RAMADHAN, S.E., M.KOM</v>
          </cell>
        </row>
        <row r="14">
          <cell r="H14" t="str">
            <v>PRAYUDI, S.KOM, M.KOM</v>
          </cell>
          <cell r="I14" t="str">
            <v>NURCAHYO BUDI NUGROHO, S.KOM, M.KOM</v>
          </cell>
        </row>
        <row r="15">
          <cell r="H15" t="str">
            <v>BADRUL ANWAR, S.E., S.KOM, M.KOM</v>
          </cell>
          <cell r="I15" t="str">
            <v>MARSONO, S.KOM, M.KOM</v>
          </cell>
        </row>
        <row r="16">
          <cell r="H16" t="str">
            <v>MARSONO, S.KOM, M.KOM</v>
          </cell>
          <cell r="I16" t="str">
            <v>MUKHLIS RAMADHAN, S.E., M.KOM</v>
          </cell>
        </row>
        <row r="17">
          <cell r="H17" t="str">
            <v>DARJAT SARIPURNA, S.KOM, M.KOM</v>
          </cell>
          <cell r="I17" t="str">
            <v>PRAYUDI, S.KOM, M.KOM</v>
          </cell>
        </row>
        <row r="18">
          <cell r="H18" t="str">
            <v>NURCAHYO BUDI NUGROHO, S.KOM, M.KOM</v>
          </cell>
          <cell r="I18" t="str">
            <v>PRAYUDI, S.KOM, M.KOM</v>
          </cell>
        </row>
        <row r="19">
          <cell r="H19" t="str">
            <v>MUKHLIS RAMADHAN, S.E., M.KOM</v>
          </cell>
          <cell r="I19" t="str">
            <v>BENI ANDIKA, S.T., S.KOM, M.KOM</v>
          </cell>
        </row>
        <row r="20">
          <cell r="H20" t="str">
            <v>ZULFIAN AZMI, S.T., M.KOM</v>
          </cell>
          <cell r="I20" t="str">
            <v>PRAYUDI, S.KOM, M.KOM</v>
          </cell>
        </row>
        <row r="21">
          <cell r="H21" t="str">
            <v>DICKY NOFRIANSYAH, S.KOM, M.KOM</v>
          </cell>
          <cell r="I21" t="str">
            <v>SULINDAWATY, S.KOM, M.KOM</v>
          </cell>
        </row>
        <row r="22">
          <cell r="H22" t="str">
            <v>PURWADI, S.KOM, M.KOM</v>
          </cell>
          <cell r="I22" t="str">
            <v>MUKHLIS RAMADHAN, S.E., M.KOM</v>
          </cell>
        </row>
        <row r="23">
          <cell r="H23" t="str">
            <v>MUKHLIS RAMADHAN, S.E., M.KOM</v>
          </cell>
          <cell r="I23" t="str">
            <v>SULINDAWATY, S.KOM, M.KOM</v>
          </cell>
        </row>
        <row r="24">
          <cell r="H24" t="str">
            <v>PURWADI, S.KOM, M.KOM</v>
          </cell>
          <cell r="I24" t="str">
            <v>ISKANDAR ZULKARNAIN, S.T., M.KOM</v>
          </cell>
        </row>
        <row r="25">
          <cell r="H25" t="str">
            <v>SULINDAWATY, S.KOM, M.KOM</v>
          </cell>
          <cell r="I25" t="str">
            <v>BADRUL ANWAR, S.E., S.KOM, M.KOM</v>
          </cell>
        </row>
        <row r="26">
          <cell r="H26" t="str">
            <v>BADRUL ANWAR, S.E., S.KOM, M.KOM</v>
          </cell>
          <cell r="I26" t="str">
            <v>SULINDAWATY, S.KOM, M.KOM</v>
          </cell>
        </row>
        <row r="27">
          <cell r="H27" t="str">
            <v>YOPI HENDRO SYAHPUTRA, S.T., M.KOM</v>
          </cell>
          <cell r="I27" t="str">
            <v>DICKY NOFRIANSYAH, S.KOM, M.KOM</v>
          </cell>
        </row>
        <row r="28">
          <cell r="H28" t="str">
            <v>DICKY NOFRIANSYAH, S.KOM, M.KOM</v>
          </cell>
          <cell r="I28" t="str">
            <v>YOPI HENDRO SYAHPUTRA, S.T., M.KOM</v>
          </cell>
        </row>
        <row r="29">
          <cell r="H29" t="str">
            <v>ISKANDAR ZULKARNAIN, S.T., M.KOM</v>
          </cell>
          <cell r="I29" t="str">
            <v>BENI ANDIKA, S.T., S.KOM, M.KOM</v>
          </cell>
        </row>
        <row r="30">
          <cell r="H30" t="str">
            <v>ISHAK, S.KOM, M.KOM</v>
          </cell>
          <cell r="I30" t="str">
            <v>MUKHLIS RAMADHAN, S.E., M.KOM</v>
          </cell>
        </row>
        <row r="31">
          <cell r="H31" t="str">
            <v>MARSONO, S.KOM, M.KOM</v>
          </cell>
          <cell r="I31" t="str">
            <v>ISKANDAR ZULKARNAIN, S.T., M.KOM</v>
          </cell>
        </row>
        <row r="32">
          <cell r="H32" t="str">
            <v>BENI ANDIKA, S.T., S.KOM, M.KOM</v>
          </cell>
          <cell r="I32" t="str">
            <v>BADRUL ANWAR, S.E., S.KOM, M.KOM</v>
          </cell>
        </row>
        <row r="33">
          <cell r="H33" t="str">
            <v>MUHAMMAD ZUNAIDI, S.E., M.KOM</v>
          </cell>
          <cell r="I33" t="str">
            <v>NURCAHYO BUDI NUGROHO, S.KOM, M.KOM</v>
          </cell>
        </row>
        <row r="34">
          <cell r="H34" t="str">
            <v>BADRUL ANWAR, S.E., S.KOM, M.KOM</v>
          </cell>
          <cell r="I34" t="str">
            <v>MARSONO, S.KOM, M.KOM</v>
          </cell>
        </row>
        <row r="35">
          <cell r="H35" t="str">
            <v>MARSONO, S.KOM, M.KOM</v>
          </cell>
          <cell r="I35" t="str">
            <v>BADRUL ANWAR, S.E., S.KOM, M.KOM</v>
          </cell>
        </row>
        <row r="36">
          <cell r="H36" t="str">
            <v>BADRUL ANWAR, S.E., S.KOM, M.KOM</v>
          </cell>
          <cell r="I36" t="str">
            <v>KAMIL ERWANSYAH, S.KOM., M.KOM</v>
          </cell>
        </row>
        <row r="37">
          <cell r="H37" t="str">
            <v>MUHAMMAD SYAHRIL, S.E., M.KOM</v>
          </cell>
          <cell r="I37" t="str">
            <v>BADRUL ANWAR, S.E., S.KOM, M.KOM</v>
          </cell>
        </row>
        <row r="38">
          <cell r="H38" t="str">
            <v>ISKANDAR ZULKARNAIN, S.T., M.KOM</v>
          </cell>
          <cell r="I38" t="str">
            <v>NURCAHYO BUDI NUGROHO, S.KOM, M.KOM</v>
          </cell>
        </row>
        <row r="39">
          <cell r="H39" t="str">
            <v>NURCAHYO BUDI NUGROHO, S.KOM, M.KOM</v>
          </cell>
          <cell r="I39" t="str">
            <v>HENDRA JAYA, S.KOM, M.KOM</v>
          </cell>
        </row>
        <row r="40">
          <cell r="H40" t="str">
            <v>SANIMAN, S.T., M.KOM</v>
          </cell>
          <cell r="I40" t="str">
            <v>MUHAMMAD SYAHRIL, S.E., M.KOM</v>
          </cell>
        </row>
        <row r="41">
          <cell r="H41" t="str">
            <v>YOPI HENDRO SYAHPUTRA, S.T., M.KOM</v>
          </cell>
          <cell r="I41" t="str">
            <v>ZULFIAN AZMI, S.T., M.KOM</v>
          </cell>
        </row>
        <row r="42">
          <cell r="H42" t="str">
            <v>MUHAMMAD SYAHRIL, S.E., M.KOM</v>
          </cell>
          <cell r="I42" t="str">
            <v>HENDRYAN WINATA, S.KOM, M.KOM</v>
          </cell>
        </row>
        <row r="43">
          <cell r="H43" t="str">
            <v>BENI ANDIKA, S.T., S.KOM, M.KOM</v>
          </cell>
          <cell r="I43" t="str">
            <v>ARDANI TANAKA, SE, M.KOM</v>
          </cell>
        </row>
        <row r="44">
          <cell r="H44" t="str">
            <v>PRAYUDI, S.KOM, M.KOM</v>
          </cell>
          <cell r="I44" t="str">
            <v>MUHAMMAD SYAHRIL, S.E., M.KOM</v>
          </cell>
        </row>
        <row r="45">
          <cell r="H45" t="str">
            <v>SULINDAWATY, S.KOM, M.KOM</v>
          </cell>
          <cell r="I45" t="str">
            <v>PURWADI, S.KOM, M.KOM</v>
          </cell>
        </row>
        <row r="46">
          <cell r="H46" t="str">
            <v>SAIFUL NUR ARIF, SE., S.KOM., M.KOM</v>
          </cell>
          <cell r="I46" t="str">
            <v>DICKY NOFRIANSYAH, S.KOM, M.KOM</v>
          </cell>
        </row>
        <row r="47">
          <cell r="H47" t="str">
            <v>MUHAMMAD SYAHRIL, S.E., M.KOM</v>
          </cell>
          <cell r="I47" t="str">
            <v>MUHAMMAD DAHRIA, S.E., S.KOM., M.KOM</v>
          </cell>
        </row>
        <row r="48">
          <cell r="H48" t="str">
            <v>PRAYUDI, S.KOM, M.KOM</v>
          </cell>
          <cell r="I48" t="str">
            <v>KAMIL ERWANSYAH, S.KOM., M.KOM</v>
          </cell>
        </row>
      </sheetData>
      <sheetData sheetId="3">
        <row r="2">
          <cell r="G2" t="str">
            <v>KAMIL ERWANSYAH, S.KOM., M.KOM</v>
          </cell>
          <cell r="H2" t="str">
            <v>YULIZHAM, S.SI, MT</v>
          </cell>
        </row>
        <row r="3">
          <cell r="G3" t="str">
            <v>SANIMAN, S.T., M.KOM</v>
          </cell>
          <cell r="H3" t="str">
            <v>MUHAMMAD IKHSAN, S.T., M.KOM</v>
          </cell>
        </row>
        <row r="4">
          <cell r="G4" t="str">
            <v>KAMIL ERWANSYAH, S.KOM., M.KOM</v>
          </cell>
          <cell r="H4" t="str">
            <v>SANIMAN, S.T., M.KOM</v>
          </cell>
        </row>
        <row r="5">
          <cell r="G5" t="str">
            <v>SANIMAN, S.T., M.KOM</v>
          </cell>
          <cell r="H5" t="str">
            <v>YULIZHAM, S.SI, MT</v>
          </cell>
        </row>
        <row r="6">
          <cell r="G6" t="str">
            <v>KAMIL ERWANSYAH, S.KOM., M.KOM</v>
          </cell>
          <cell r="H6" t="str">
            <v>MUHAMMAD IKHSAN, S.T., M.KOM</v>
          </cell>
        </row>
        <row r="7">
          <cell r="G7" t="str">
            <v>SANIMAN, S.T., M.KOM</v>
          </cell>
          <cell r="H7" t="str">
            <v>KAMIL ERWANSYAH, S.KOM., M.KOM</v>
          </cell>
        </row>
        <row r="8">
          <cell r="G8" t="str">
            <v>YULIZHAM, S.SI, MT</v>
          </cell>
          <cell r="H8" t="str">
            <v>SANIMAN, S.T., M.KOM</v>
          </cell>
        </row>
        <row r="9">
          <cell r="G9" t="str">
            <v>SANIMAN, S.T., M.KOM</v>
          </cell>
          <cell r="H9" t="str">
            <v>YULIZHAM, S.SI, MT</v>
          </cell>
        </row>
        <row r="10">
          <cell r="G10" t="str">
            <v>MUHAMMAD IKHSAN, S.T., M.KOM</v>
          </cell>
          <cell r="H10" t="str">
            <v>SANIMAN, S.T., M.KOM</v>
          </cell>
        </row>
      </sheetData>
      <sheetData sheetId="4">
        <row r="2">
          <cell r="H2" t="str">
            <v>KAMIL ERWANSYAH, S.KOM., M.KOM</v>
          </cell>
          <cell r="I2" t="str">
            <v>MUHAMMAD IKHSAN, S.T., M.KOM</v>
          </cell>
        </row>
        <row r="3">
          <cell r="H3" t="str">
            <v>MUHAMMAD IKHSAN, S.T., M.KOM</v>
          </cell>
          <cell r="I3" t="str">
            <v>KAMIL ERWANSYAH, S.KOM., M.KOM</v>
          </cell>
        </row>
      </sheetData>
      <sheetData sheetId="5">
        <row r="2">
          <cell r="G2" t="str">
            <v>PURWADI, S.KOM, M.KOM</v>
          </cell>
          <cell r="H2" t="str">
            <v>SAIFUL NUR ARIF, SE., S.KOM., M.KOM</v>
          </cell>
        </row>
        <row r="3">
          <cell r="G3" t="str">
            <v>SAIFUL NUR ARIF, SE., S.KOM., M.KOM</v>
          </cell>
          <cell r="H3" t="str">
            <v>PURWADI, S.KOM, M.KOM</v>
          </cell>
        </row>
        <row r="4">
          <cell r="G4" t="str">
            <v>PURWADI, S.KOM, M.KOM</v>
          </cell>
          <cell r="H4" t="str">
            <v>SAIFUL NUR ARIF, SE., S.KOM., M.KOM</v>
          </cell>
        </row>
        <row r="5">
          <cell r="G5" t="str">
            <v>SAIFUL NUR ARIF, SE., S.KOM., M.KOM</v>
          </cell>
          <cell r="H5" t="str">
            <v>PURWADI, S.KOM, M.KOM</v>
          </cell>
        </row>
        <row r="6">
          <cell r="G6" t="str">
            <v>PURWADI, S.KOM, M.KOM</v>
          </cell>
          <cell r="H6" t="str">
            <v>SAIFUL NUR ARIF, SE., S.KOM., M.KOM</v>
          </cell>
        </row>
        <row r="7">
          <cell r="G7" t="str">
            <v>SAIFUL NUR ARIF, SE., S.KOM., M.KOM</v>
          </cell>
          <cell r="H7" t="str">
            <v>PURWADI, S.KOM, M.KOM</v>
          </cell>
        </row>
        <row r="8">
          <cell r="G8" t="str">
            <v>BENI ANDIKA, S.T., S.KOM, M.KOM</v>
          </cell>
          <cell r="H8" t="str">
            <v>SAIFUL NUR ARIF, SE., S.KOM., M.KOM</v>
          </cell>
        </row>
        <row r="9">
          <cell r="G9" t="str">
            <v>AHMAD FITRI BOY, S.KOM, M.KOM</v>
          </cell>
          <cell r="H9" t="str">
            <v>BENI ANDIKA, S.T., S.KOM, M.KOM</v>
          </cell>
        </row>
        <row r="10">
          <cell r="G10" t="str">
            <v>BENI ANDIKA, S.T., S.KOM, M.KOM</v>
          </cell>
          <cell r="H10" t="str">
            <v>AHMAD FITRI BOY, S.KOM, M.KOM</v>
          </cell>
        </row>
        <row r="11">
          <cell r="G11" t="str">
            <v>SULINDAWATY, S.KOM, M.KOM</v>
          </cell>
          <cell r="H11" t="str">
            <v>BENI ANDIKA, S.T., S.KOM, M.KOM</v>
          </cell>
        </row>
        <row r="12">
          <cell r="G12" t="str">
            <v>BENI ANDIKA, S.T., S.KOM, M.KOM</v>
          </cell>
          <cell r="H12" t="str">
            <v>DICKY NOFRIANSYAH, S.KOM, M.KOM</v>
          </cell>
        </row>
        <row r="13">
          <cell r="G13" t="str">
            <v>DICKY NOFRIANSYAH, S.KOM, M.KOM</v>
          </cell>
          <cell r="H13" t="str">
            <v>DARJAT SARIPURNA, S.KOM, M.KOM</v>
          </cell>
        </row>
        <row r="14">
          <cell r="G14" t="str">
            <v>DICKY NOFRIANSYAH, S.KOM, M.KOM</v>
          </cell>
          <cell r="H14" t="str">
            <v>BENI ANDIKA, S.T., S.KOM, M.KOM</v>
          </cell>
        </row>
        <row r="15">
          <cell r="G15" t="str">
            <v>BENI ANDIKA, S.T., S.KOM, M.KOM</v>
          </cell>
          <cell r="H15" t="str">
            <v>DICKY NOFRIANSYAH, S.KOM, M.KOM</v>
          </cell>
        </row>
        <row r="16">
          <cell r="G16" t="str">
            <v>DICKY NOFRIANSYAH, S.KOM, M.KOM</v>
          </cell>
          <cell r="H16" t="str">
            <v>DARJAT SARIPURNA, S.KOM, M.KOM</v>
          </cell>
        </row>
        <row r="17">
          <cell r="G17" t="str">
            <v>ISHAK, S.KOM, M.KOM</v>
          </cell>
          <cell r="H17" t="str">
            <v>DICKY NOFRIANSYAH, S.KOM, M.KOM</v>
          </cell>
        </row>
        <row r="18">
          <cell r="G18" t="str">
            <v>DICKY NOFRIANSYAH, S.KOM, M.KOM</v>
          </cell>
          <cell r="H18" t="str">
            <v>ISHAK, S.KOM, M.KOM</v>
          </cell>
        </row>
        <row r="19">
          <cell r="G19" t="str">
            <v>MARSONO, S.KOM, M.KOM</v>
          </cell>
          <cell r="H19" t="str">
            <v>NURCAHYO BUDI NUGROHO, S.KOM, M.KOM</v>
          </cell>
        </row>
        <row r="20">
          <cell r="G20" t="str">
            <v>NURCAHYO BUDI NUGROHO, S.KOM, M.KOM</v>
          </cell>
          <cell r="H20" t="str">
            <v>MARSONO, S.KOM, M.KOM</v>
          </cell>
        </row>
        <row r="21">
          <cell r="G21" t="str">
            <v>MUHAMMAD ZUNAIDI, S.E., M.KOM</v>
          </cell>
          <cell r="H21" t="str">
            <v>YOPI HENDRO SYAHPUTRA, S.T., M.KOM</v>
          </cell>
        </row>
        <row r="22">
          <cell r="G22" t="str">
            <v>YOPI HENDRO SYAHPUTRA, S.T., M.KOM</v>
          </cell>
          <cell r="H22" t="str">
            <v>MUHAMMAD ZUNAIDI, S.E., M.KOM</v>
          </cell>
        </row>
        <row r="23">
          <cell r="G23" t="str">
            <v>PURWADI, S.KOM, M.KOM</v>
          </cell>
          <cell r="H23" t="str">
            <v>ZULFIAN AZMI, S.T., M.KOM</v>
          </cell>
        </row>
        <row r="24">
          <cell r="G24" t="str">
            <v>ZULFIAN AZMI, S.T., M.KOM</v>
          </cell>
          <cell r="H24" t="str">
            <v>BENI ANDIKA, S.T., S.KOM, M.KOM</v>
          </cell>
        </row>
        <row r="25">
          <cell r="G25" t="str">
            <v>DICKY NOFRIANSYAH, S.KOM, M.KOM</v>
          </cell>
          <cell r="H25" t="str">
            <v>ARDANI TANAKA, SE, M.KOM</v>
          </cell>
        </row>
        <row r="26">
          <cell r="G26" t="str">
            <v>SULINDAWATY, S.KOM, M.KOM</v>
          </cell>
          <cell r="H26" t="str">
            <v>ARDANI TANAKA, SE, M.KOM</v>
          </cell>
        </row>
        <row r="27">
          <cell r="G27" t="str">
            <v>DICKY NOFRIANSYAH, S.KOM, M.KOM</v>
          </cell>
          <cell r="H27" t="str">
            <v>ARDANI TANAKA, SE, M.KOM</v>
          </cell>
        </row>
        <row r="28">
          <cell r="G28" t="str">
            <v>DICKY NOFRIANSYAH, S.KOM, M.KOM</v>
          </cell>
          <cell r="H28" t="str">
            <v>ARDANI TANAKA, SE, M.KOM</v>
          </cell>
        </row>
      </sheetData>
      <sheetData sheetId="6">
        <row r="2">
          <cell r="I2" t="str">
            <v>SULINDAWATY, S.KOM, M.KOM</v>
          </cell>
          <cell r="J2" t="str">
            <v>DARJAT SARIPURNA, S.KOM, M.KOM</v>
          </cell>
        </row>
        <row r="3">
          <cell r="I3" t="str">
            <v>DARJAT SARIPURNA, S.KOM, M.KOM</v>
          </cell>
          <cell r="J3" t="str">
            <v>NURCAHYO BUDI NUGROHO, S.KOM, M.KOM</v>
          </cell>
        </row>
        <row r="4">
          <cell r="I4" t="str">
            <v>DARJAT SARIPURNA, S.KOM, M.KOM</v>
          </cell>
          <cell r="J4" t="str">
            <v>ARDANI TANAKA, SE, M.KOM</v>
          </cell>
        </row>
        <row r="5">
          <cell r="I5" t="str">
            <v>DARJAT SARIPURNA, S.KOM, M.KOM</v>
          </cell>
          <cell r="J5" t="str">
            <v>ZULFIAN AZMI, S.T., M.KOM</v>
          </cell>
        </row>
        <row r="6">
          <cell r="I6" t="str">
            <v>YOPI HENDRO SYAHPUTRA, S.T., M.KOM</v>
          </cell>
          <cell r="J6" t="str">
            <v>DARJAT SARIPURNA, S.KOM, M.KOM</v>
          </cell>
        </row>
        <row r="7">
          <cell r="I7" t="str">
            <v>MUHAMMAD ZUNAIDI, S.E., M.KOM</v>
          </cell>
          <cell r="J7" t="str">
            <v>YOPI HENDRO SYAHPUTRA, S.T., M.KOM</v>
          </cell>
        </row>
        <row r="8">
          <cell r="I8" t="str">
            <v>ZULFIAN AZMI, S.T., M.KOM</v>
          </cell>
          <cell r="J8" t="str">
            <v>MUHAMMAD ZUNAIDI, S.E., M.KOM</v>
          </cell>
        </row>
        <row r="9">
          <cell r="I9" t="str">
            <v>NURCAHYO BUDI NUGROHO, S.KOM, M.KOM</v>
          </cell>
          <cell r="J9" t="str">
            <v>SULINDAWATY, S.KOM, M.KOM</v>
          </cell>
        </row>
        <row r="10">
          <cell r="I10" t="str">
            <v>AHMAD FITRI BOY, S.KOM, M.KOM</v>
          </cell>
          <cell r="J10" t="str">
            <v>ISHAK, S.KOM, M.KOM</v>
          </cell>
        </row>
        <row r="11">
          <cell r="I11" t="str">
            <v>MARSONO, S.KOM, M.KOM</v>
          </cell>
          <cell r="J11" t="str">
            <v>MUHAMMAD ZUNAIDI, S.E., M.KOM</v>
          </cell>
        </row>
        <row r="12">
          <cell r="I12" t="str">
            <v>AHMAD FITRI BOY, S.KOM, M.KOM</v>
          </cell>
          <cell r="J12" t="str">
            <v>ISHAK, S.KOM, M.KOM</v>
          </cell>
        </row>
        <row r="13">
          <cell r="I13" t="str">
            <v>ISHAK, S.KOM, M.KOM</v>
          </cell>
          <cell r="J13" t="str">
            <v>AHMAD FITRI BOY, S.KOM, M.KOM</v>
          </cell>
        </row>
        <row r="14">
          <cell r="I14" t="str">
            <v>MUHAMMAD ZUNAIDI, S.E., M.KOM</v>
          </cell>
          <cell r="J14" t="str">
            <v>MARSONO, S.KOM, M.KOM</v>
          </cell>
        </row>
        <row r="15">
          <cell r="I15" t="str">
            <v>AHMAD FITRI BOY, S.KOM, M.KOM</v>
          </cell>
          <cell r="J15" t="str">
            <v>ISHAK, S.KOM, M.KOM</v>
          </cell>
        </row>
        <row r="16">
          <cell r="I16" t="str">
            <v>SULINDAWATY, S.KOM, M.KOM</v>
          </cell>
          <cell r="J16" t="str">
            <v>YOPI HENDRO SYAHPUTRA, S.T., M.KOM</v>
          </cell>
        </row>
        <row r="17">
          <cell r="I17" t="str">
            <v>MARSONO, S.KOM, M.KOM</v>
          </cell>
          <cell r="J17" t="str">
            <v>MUHAMMAD ZUNAIDI, S.E., M.KOM</v>
          </cell>
        </row>
        <row r="18">
          <cell r="I18" t="str">
            <v>ISHAK, S.KOM, M.KOM</v>
          </cell>
          <cell r="J18" t="str">
            <v>AHMAD FITRI BOY, S.KOM, M.KOM</v>
          </cell>
        </row>
        <row r="19">
          <cell r="I19" t="str">
            <v>ZULFIAN AZMI, S.T., M.KOM</v>
          </cell>
          <cell r="J19" t="str">
            <v>MARSONO, S.KOM, M.KOM</v>
          </cell>
        </row>
        <row r="20">
          <cell r="I20" t="str">
            <v>YOPI HENDRO SYAHPUTRA, S.T., M.KOM</v>
          </cell>
          <cell r="J20" t="str">
            <v>ARDANI TANAKA, SE, M.KOM</v>
          </cell>
        </row>
        <row r="21">
          <cell r="I21" t="str">
            <v>ZULFIAN AZMI, S.T., M.KOM</v>
          </cell>
          <cell r="J21" t="str">
            <v>ARDANI TANAKA, SE, M.KOM</v>
          </cell>
        </row>
        <row r="22">
          <cell r="I22" t="str">
            <v>SULINDAWATY, S.KOM, M.KOM</v>
          </cell>
          <cell r="J22" t="str">
            <v>YOPI HENDRO SYAHPUTRA, S.T., M.KOM</v>
          </cell>
        </row>
        <row r="23">
          <cell r="I23" t="str">
            <v>NURCAHYO BUDI NUGROHO, S.KOM, M.KOM</v>
          </cell>
          <cell r="J23" t="str">
            <v>MARSONO, S.KOM, M.KOM</v>
          </cell>
        </row>
        <row r="24">
          <cell r="I24" t="str">
            <v>NURCAHYO BUDI NUGROHO, S.KOM, M.KOM</v>
          </cell>
          <cell r="J24" t="str">
            <v>MARSONO, S.KOM, M.KOM</v>
          </cell>
        </row>
        <row r="25">
          <cell r="I25" t="str">
            <v>NURCAHYO BUDI NUGROHO, S.KOM, M.KOM</v>
          </cell>
          <cell r="J25" t="str">
            <v>SULINDAWATY, S.KOM, M.KOM</v>
          </cell>
        </row>
        <row r="26">
          <cell r="I26" t="str">
            <v>MARSONO, S.KOM, M.KOM</v>
          </cell>
          <cell r="J26" t="str">
            <v>ZULFIAN AZMI, S.T., M.KOM</v>
          </cell>
        </row>
      </sheetData>
      <sheetData sheetId="7">
        <row r="2">
          <cell r="I2" t="str">
            <v>KAMIL ERWANSYAH, S.KOM., M.KOM</v>
          </cell>
          <cell r="J2" t="str">
            <v>SUPRIANTO, ST, MT.</v>
          </cell>
        </row>
        <row r="3">
          <cell r="I3" t="str">
            <v>MUHAMMAD YANI, ST., MT</v>
          </cell>
          <cell r="J3" t="str">
            <v>KAMIL ERWANSYAH, S.KOM., M.KOM</v>
          </cell>
        </row>
        <row r="4">
          <cell r="I4" t="str">
            <v>SANIMAN, S.T., M.KOM</v>
          </cell>
          <cell r="J4" t="str">
            <v>KAMIL ERWANSYAH, S.KOM., M.KOM</v>
          </cell>
        </row>
        <row r="5">
          <cell r="I5" t="str">
            <v>SUPRIANTO, ST, MT.</v>
          </cell>
          <cell r="J5" t="str">
            <v>SANIMAN, S.T., M.KOM</v>
          </cell>
        </row>
        <row r="6">
          <cell r="I6" t="str">
            <v>SANIMAN, S.T., M.KOM</v>
          </cell>
          <cell r="J6" t="str">
            <v>KAMIL ERWANSYAH, S.KOM., M.KOM</v>
          </cell>
        </row>
        <row r="7">
          <cell r="I7" t="str">
            <v>KAMIL ERWANSYAH, S.KOM., M.KOM</v>
          </cell>
          <cell r="J7" t="str">
            <v>SANIMAN, S.T., M.KOM</v>
          </cell>
        </row>
        <row r="8">
          <cell r="I8" t="str">
            <v>SANIMAN, S.T., M.KOM</v>
          </cell>
          <cell r="J8" t="str">
            <v>SUPRIANTO, ST, MT.</v>
          </cell>
        </row>
        <row r="9">
          <cell r="I9" t="str">
            <v>KAMIL ERWANSYAH, S.KOM., M.KOM</v>
          </cell>
          <cell r="J9" t="str">
            <v>SANIMAN, S.T., M.KOM</v>
          </cell>
        </row>
        <row r="10">
          <cell r="I10" t="str">
            <v>SANIMAN, S.T., M.KOM</v>
          </cell>
          <cell r="J10" t="str">
            <v>KAMIL ERWANSYAH, S.KOM., M.KOM</v>
          </cell>
        </row>
        <row r="11">
          <cell r="I11" t="str">
            <v>KAMIL ERWANSYAH, S.KOM., M.KOM</v>
          </cell>
          <cell r="J11" t="str">
            <v>SUPRIANTO, ST, MT.</v>
          </cell>
        </row>
        <row r="12">
          <cell r="I12" t="str">
            <v>SUPRIANTO, ST, MT.</v>
          </cell>
          <cell r="J12" t="str">
            <v>KAMIL ERWANSYAH, S.KOM., M.KOM</v>
          </cell>
        </row>
      </sheetData>
      <sheetData sheetId="8">
        <row r="2">
          <cell r="G2" t="str">
            <v>KAMIL ERWANSYAH, S.KOM., M.KOM</v>
          </cell>
          <cell r="H2" t="str">
            <v>MUHAMMAD YANI, ST., MT</v>
          </cell>
        </row>
        <row r="3">
          <cell r="G3" t="str">
            <v>MUHAMMAD YANI, ST., MT</v>
          </cell>
          <cell r="H3" t="str">
            <v>SANIMAN, S.T., M.KOM</v>
          </cell>
        </row>
        <row r="4">
          <cell r="G4" t="str">
            <v>MUHAMMAD YANI, ST., MT</v>
          </cell>
          <cell r="H4" t="str">
            <v>SANIMAN, S.T., M.KOM</v>
          </cell>
        </row>
      </sheetData>
      <sheetData sheetId="9">
        <row r="2">
          <cell r="I2" t="str">
            <v>PURWADI, S.KOM, M.KOM</v>
          </cell>
        </row>
        <row r="3">
          <cell r="I3" t="str">
            <v>SULINDAWATY, S.KOM, M.KOM</v>
          </cell>
        </row>
        <row r="4">
          <cell r="I4" t="str">
            <v>KAMIL ERWANSYAH, S.KOM., M.KOM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T740"/>
  <sheetViews>
    <sheetView zoomScale="70" zoomScaleNormal="70" workbookViewId="0">
      <pane xSplit="3" ySplit="5" topLeftCell="G48" activePane="bottomRight" state="frozen"/>
      <selection pane="topRight" activeCell="D1" sqref="D1"/>
      <selection pane="bottomLeft" activeCell="A6" sqref="A6"/>
      <selection pane="bottomRight" activeCell="A47" sqref="A47:XFD47"/>
    </sheetView>
  </sheetViews>
  <sheetFormatPr defaultColWidth="9.140625" defaultRowHeight="23.25"/>
  <cols>
    <col min="1" max="1" width="4.28515625" style="67" bestFit="1" customWidth="1"/>
    <col min="2" max="2" width="9" style="34" bestFit="1" customWidth="1"/>
    <col min="3" max="3" width="51.85546875" style="34" bestFit="1" customWidth="1"/>
    <col min="4" max="4" width="32.140625" style="34" bestFit="1" customWidth="1"/>
    <col min="5" max="5" width="11.85546875" style="34" customWidth="1"/>
    <col min="6" max="6" width="19.85546875" style="68" customWidth="1"/>
    <col min="7" max="11" width="17.42578125" style="34" customWidth="1"/>
    <col min="12" max="12" width="36.28515625" style="34" bestFit="1" customWidth="1"/>
    <col min="13" max="16384" width="9.140625" style="34"/>
  </cols>
  <sheetData>
    <row r="1" spans="1:202" ht="28.5" customHeight="1">
      <c r="A1" s="318" t="s">
        <v>176</v>
      </c>
      <c r="B1" s="318"/>
      <c r="C1" s="318"/>
      <c r="D1" s="318"/>
      <c r="E1" s="318"/>
      <c r="F1" s="318"/>
    </row>
    <row r="2" spans="1:202" ht="28.5" customHeight="1" thickBot="1">
      <c r="A2" s="319" t="s">
        <v>401</v>
      </c>
      <c r="B2" s="319"/>
      <c r="C2" s="319"/>
      <c r="D2" s="319"/>
      <c r="E2" s="319"/>
      <c r="F2" s="319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</row>
    <row r="3" spans="1:202" ht="15.75" customHeight="1">
      <c r="A3" s="320" t="s">
        <v>0</v>
      </c>
      <c r="B3" s="323" t="s">
        <v>177</v>
      </c>
      <c r="C3" s="323" t="s">
        <v>178</v>
      </c>
      <c r="D3" s="323" t="s">
        <v>179</v>
      </c>
      <c r="E3" s="323" t="s">
        <v>180</v>
      </c>
      <c r="F3" s="313" t="s">
        <v>183</v>
      </c>
      <c r="G3" s="315" t="s">
        <v>398</v>
      </c>
      <c r="H3" s="329" t="s">
        <v>503</v>
      </c>
      <c r="I3" s="332" t="s">
        <v>562</v>
      </c>
      <c r="J3" s="326" t="s">
        <v>421</v>
      </c>
      <c r="K3" s="310" t="s">
        <v>563</v>
      </c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</row>
    <row r="4" spans="1:202" ht="15.75" customHeight="1">
      <c r="A4" s="321"/>
      <c r="B4" s="324"/>
      <c r="C4" s="324"/>
      <c r="D4" s="324"/>
      <c r="E4" s="324"/>
      <c r="F4" s="314"/>
      <c r="G4" s="316"/>
      <c r="H4" s="330"/>
      <c r="I4" s="333"/>
      <c r="J4" s="327"/>
      <c r="K4" s="311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</row>
    <row r="5" spans="1:202" ht="15.75" customHeight="1" thickBot="1">
      <c r="A5" s="322"/>
      <c r="B5" s="325"/>
      <c r="C5" s="325"/>
      <c r="D5" s="325"/>
      <c r="E5" s="325"/>
      <c r="F5" s="103" t="s">
        <v>182</v>
      </c>
      <c r="G5" s="317"/>
      <c r="H5" s="331"/>
      <c r="I5" s="334"/>
      <c r="J5" s="328"/>
      <c r="K5" s="312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</row>
    <row r="6" spans="1:202" ht="26.25">
      <c r="A6" s="83" t="s">
        <v>184</v>
      </c>
      <c r="B6" s="84" t="s">
        <v>157</v>
      </c>
      <c r="C6" s="85" t="s">
        <v>185</v>
      </c>
      <c r="D6" s="85" t="s">
        <v>186</v>
      </c>
      <c r="E6" s="86" t="s">
        <v>187</v>
      </c>
      <c r="F6" s="87"/>
      <c r="G6" s="88">
        <f>COUNTIF('Roster Sem 6'!$F$2:$F$113,'Polting '!B6:B85)</f>
        <v>0</v>
      </c>
      <c r="H6" s="88">
        <f>COUNTIF('Roster Sem 4'!$G$3:$G$164,'Polting '!B6:B85)</f>
        <v>0</v>
      </c>
      <c r="I6" s="256" t="e">
        <f>COUNTIF('Roster Sem 2'!#REF!,'Polting '!B6:B85)</f>
        <v>#REF!</v>
      </c>
      <c r="J6" s="252" t="e">
        <f t="shared" ref="J6:J37" si="0">SUM(F6:I6)</f>
        <v>#REF!</v>
      </c>
      <c r="K6" s="104">
        <v>4</v>
      </c>
      <c r="L6" s="34" t="s">
        <v>504</v>
      </c>
      <c r="M6" s="238" t="e">
        <f t="shared" ref="M6:M37" si="1">K6-I6</f>
        <v>#REF!</v>
      </c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</row>
    <row r="7" spans="1:202" ht="26.25">
      <c r="A7" s="83" t="s">
        <v>188</v>
      </c>
      <c r="B7" s="37" t="s">
        <v>189</v>
      </c>
      <c r="C7" s="38" t="s">
        <v>190</v>
      </c>
      <c r="D7" s="38" t="s">
        <v>186</v>
      </c>
      <c r="E7" s="39" t="s">
        <v>187</v>
      </c>
      <c r="F7" s="59"/>
      <c r="G7" s="88">
        <f>COUNTIF('Roster Sem 6'!$F$2:$F$113,'Polting '!B7:B86)</f>
        <v>0</v>
      </c>
      <c r="H7" s="88">
        <f>COUNTIF('Roster Sem 4'!$G$3:$G$164,'Polting '!B7:B86)</f>
        <v>0</v>
      </c>
      <c r="I7" s="257" t="e">
        <f>COUNTIF('Roster Sem 2'!#REF!,'Polting '!B7:B86)</f>
        <v>#REF!</v>
      </c>
      <c r="J7" s="252" t="e">
        <f t="shared" si="0"/>
        <v>#REF!</v>
      </c>
      <c r="K7" s="104">
        <v>2</v>
      </c>
      <c r="L7" s="34" t="s">
        <v>504</v>
      </c>
      <c r="M7" s="238" t="e">
        <f t="shared" si="1"/>
        <v>#REF!</v>
      </c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</row>
    <row r="8" spans="1:202" ht="26.25">
      <c r="A8" s="83" t="s">
        <v>191</v>
      </c>
      <c r="B8" s="37" t="s">
        <v>160</v>
      </c>
      <c r="C8" s="38" t="s">
        <v>192</v>
      </c>
      <c r="D8" s="38" t="s">
        <v>186</v>
      </c>
      <c r="E8" s="39" t="s">
        <v>187</v>
      </c>
      <c r="F8" s="59"/>
      <c r="G8" s="88">
        <f>COUNTIF('Roster Sem 6'!$F$2:$F$113,'Polting '!B8:B87)</f>
        <v>0</v>
      </c>
      <c r="H8" s="88">
        <f>COUNTIF('Roster Sem 4'!$G$3:$G$164,'Polting '!B8:B87)</f>
        <v>0</v>
      </c>
      <c r="I8" s="257" t="e">
        <f>COUNTIF('Roster Sem 2'!#REF!,'Polting '!B8:B87)</f>
        <v>#REF!</v>
      </c>
      <c r="J8" s="252" t="e">
        <f t="shared" si="0"/>
        <v>#REF!</v>
      </c>
      <c r="K8" s="104">
        <v>6</v>
      </c>
      <c r="L8" s="34" t="s">
        <v>504</v>
      </c>
      <c r="M8" s="238" t="e">
        <f t="shared" si="1"/>
        <v>#REF!</v>
      </c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</row>
    <row r="9" spans="1:202" ht="26.25">
      <c r="A9" s="83" t="s">
        <v>193</v>
      </c>
      <c r="B9" s="37" t="s">
        <v>194</v>
      </c>
      <c r="C9" s="38" t="s">
        <v>195</v>
      </c>
      <c r="D9" s="38" t="s">
        <v>186</v>
      </c>
      <c r="E9" s="39" t="s">
        <v>187</v>
      </c>
      <c r="F9" s="59"/>
      <c r="G9" s="88">
        <f>COUNTIF('Roster Sem 6'!$F$2:$F$113,'Polting '!B9:B88)</f>
        <v>0</v>
      </c>
      <c r="H9" s="88">
        <f>COUNTIF('Roster Sem 4'!$G$3:$G$164,'Polting '!B9:B88)</f>
        <v>0</v>
      </c>
      <c r="I9" s="257" t="e">
        <f>COUNTIF('Roster Sem 2'!#REF!,'Polting '!B9:B88)</f>
        <v>#REF!</v>
      </c>
      <c r="J9" s="252" t="e">
        <f t="shared" si="0"/>
        <v>#REF!</v>
      </c>
      <c r="K9" s="104">
        <v>2</v>
      </c>
      <c r="L9" s="34" t="s">
        <v>504</v>
      </c>
      <c r="M9" s="238" t="e">
        <f>K9-I9</f>
        <v>#REF!</v>
      </c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</row>
    <row r="10" spans="1:202" ht="26.25">
      <c r="A10" s="83" t="s">
        <v>196</v>
      </c>
      <c r="B10" s="37" t="s">
        <v>158</v>
      </c>
      <c r="C10" s="38" t="s">
        <v>197</v>
      </c>
      <c r="D10" s="38" t="s">
        <v>186</v>
      </c>
      <c r="E10" s="39" t="s">
        <v>187</v>
      </c>
      <c r="F10" s="59"/>
      <c r="G10" s="88">
        <f>COUNTIF('Roster Sem 6'!$F$2:$F$113,'Polting '!B10:B89)</f>
        <v>0</v>
      </c>
      <c r="H10" s="88">
        <f>COUNTIF('Roster Sem 4'!$G$3:$G$164,'Polting '!B10:B89)</f>
        <v>0</v>
      </c>
      <c r="I10" s="257" t="e">
        <f>COUNTIF('Roster Sem 2'!#REF!,'Polting '!B10:B89)</f>
        <v>#REF!</v>
      </c>
      <c r="J10" s="252" t="e">
        <f t="shared" si="0"/>
        <v>#REF!</v>
      </c>
      <c r="K10" s="104">
        <v>3</v>
      </c>
      <c r="L10" s="34" t="s">
        <v>504</v>
      </c>
      <c r="M10" s="238" t="e">
        <f t="shared" si="1"/>
        <v>#REF!</v>
      </c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</row>
    <row r="11" spans="1:202" ht="26.25">
      <c r="A11" s="83" t="s">
        <v>198</v>
      </c>
      <c r="B11" s="37" t="s">
        <v>167</v>
      </c>
      <c r="C11" s="38" t="s">
        <v>199</v>
      </c>
      <c r="D11" s="38" t="s">
        <v>186</v>
      </c>
      <c r="E11" s="39" t="s">
        <v>187</v>
      </c>
      <c r="F11" s="59"/>
      <c r="G11" s="88">
        <f>COUNTIF('Roster Sem 6'!$F$2:$F$113,'Polting '!B11:B90)</f>
        <v>0</v>
      </c>
      <c r="H11" s="88">
        <f>COUNTIF('Roster Sem 4'!$G$3:$G$164,'Polting '!B11:B90)</f>
        <v>0</v>
      </c>
      <c r="I11" s="257" t="e">
        <f>COUNTIF('Roster Sem 2'!#REF!,'Polting '!B11:B90)</f>
        <v>#REF!</v>
      </c>
      <c r="J11" s="252" t="e">
        <f t="shared" si="0"/>
        <v>#REF!</v>
      </c>
      <c r="K11" s="104">
        <v>6</v>
      </c>
      <c r="L11" s="34" t="s">
        <v>504</v>
      </c>
      <c r="M11" s="238" t="e">
        <f t="shared" si="1"/>
        <v>#REF!</v>
      </c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</row>
    <row r="12" spans="1:202" ht="26.25">
      <c r="A12" s="83" t="s">
        <v>200</v>
      </c>
      <c r="B12" s="37" t="s">
        <v>201</v>
      </c>
      <c r="C12" s="38" t="s">
        <v>202</v>
      </c>
      <c r="D12" s="38" t="s">
        <v>186</v>
      </c>
      <c r="E12" s="39" t="s">
        <v>187</v>
      </c>
      <c r="F12" s="59"/>
      <c r="G12" s="88">
        <f>COUNTIF('Roster Sem 6'!$F$2:$F$113,'Polting '!B12:B91)</f>
        <v>0</v>
      </c>
      <c r="H12" s="88">
        <f>COUNTIF('Roster Sem 4'!$G$3:$G$164,'Polting '!B12:B91)</f>
        <v>0</v>
      </c>
      <c r="I12" s="257" t="e">
        <f>COUNTIF('Roster Sem 2'!#REF!,'Polting '!B12:B91)</f>
        <v>#REF!</v>
      </c>
      <c r="J12" s="252" t="e">
        <f t="shared" si="0"/>
        <v>#REF!</v>
      </c>
      <c r="K12" s="104">
        <v>0</v>
      </c>
      <c r="L12" s="34" t="s">
        <v>504</v>
      </c>
      <c r="M12" s="238" t="e">
        <f t="shared" si="1"/>
        <v>#REF!</v>
      </c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</row>
    <row r="13" spans="1:202" ht="26.25">
      <c r="A13" s="83" t="s">
        <v>203</v>
      </c>
      <c r="B13" s="37" t="s">
        <v>204</v>
      </c>
      <c r="C13" s="38" t="s">
        <v>205</v>
      </c>
      <c r="D13" s="38" t="s">
        <v>186</v>
      </c>
      <c r="E13" s="39" t="s">
        <v>187</v>
      </c>
      <c r="F13" s="59"/>
      <c r="G13" s="88">
        <f>COUNTIF('Roster Sem 6'!$F$2:$F$113,'Polting '!B13:B92)</f>
        <v>0</v>
      </c>
      <c r="H13" s="88">
        <f>COUNTIF('Roster Sem 4'!$G$3:$G$164,'Polting '!B13:B92)</f>
        <v>3</v>
      </c>
      <c r="I13" s="257" t="e">
        <f>COUNTIF('Roster Sem 2'!#REF!,'Polting '!B13:B92)</f>
        <v>#REF!</v>
      </c>
      <c r="J13" s="252" t="e">
        <f t="shared" si="0"/>
        <v>#REF!</v>
      </c>
      <c r="K13" s="104">
        <v>1</v>
      </c>
      <c r="L13" s="34" t="s">
        <v>504</v>
      </c>
      <c r="M13" s="238" t="e">
        <f t="shared" si="1"/>
        <v>#REF!</v>
      </c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</row>
    <row r="14" spans="1:202" s="41" customFormat="1" ht="26.25">
      <c r="A14" s="83" t="s">
        <v>206</v>
      </c>
      <c r="B14" s="40" t="s">
        <v>207</v>
      </c>
      <c r="C14" s="38" t="s">
        <v>208</v>
      </c>
      <c r="D14" s="38" t="s">
        <v>209</v>
      </c>
      <c r="E14" s="39" t="s">
        <v>187</v>
      </c>
      <c r="F14" s="59"/>
      <c r="G14" s="88">
        <f>COUNTIF('Roster Sem 6'!$F$2:$F$113,'Polting '!B14:B93)</f>
        <v>0</v>
      </c>
      <c r="H14" s="88">
        <f>COUNTIF('Roster Sem 4'!$G$3:$G$164,'Polting '!B14:B93)</f>
        <v>0</v>
      </c>
      <c r="I14" s="257" t="e">
        <f>COUNTIF('Roster Sem 2'!#REF!,'Polting '!B14:B93)</f>
        <v>#REF!</v>
      </c>
      <c r="J14" s="252" t="e">
        <f t="shared" si="0"/>
        <v>#REF!</v>
      </c>
      <c r="K14" s="104">
        <v>2</v>
      </c>
      <c r="L14" s="34" t="s">
        <v>504</v>
      </c>
      <c r="M14" s="238" t="e">
        <f t="shared" si="1"/>
        <v>#REF!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</row>
    <row r="15" spans="1:202" s="41" customFormat="1" ht="26.25">
      <c r="A15" s="83" t="s">
        <v>210</v>
      </c>
      <c r="B15" s="40" t="s">
        <v>211</v>
      </c>
      <c r="C15" s="38" t="s">
        <v>212</v>
      </c>
      <c r="D15" s="38" t="s">
        <v>209</v>
      </c>
      <c r="E15" s="39" t="s">
        <v>187</v>
      </c>
      <c r="F15" s="59"/>
      <c r="G15" s="88">
        <f>COUNTIF('Roster Sem 6'!$F$2:$F$113,'Polting '!B15:B94)</f>
        <v>0</v>
      </c>
      <c r="H15" s="88">
        <f>COUNTIF('Roster Sem 4'!$G$3:$G$164,'Polting '!B15:B94)</f>
        <v>0</v>
      </c>
      <c r="I15" s="257" t="e">
        <f>COUNTIF('Roster Sem 2'!#REF!,'Polting '!B15:B94)</f>
        <v>#REF!</v>
      </c>
      <c r="J15" s="252" t="e">
        <f t="shared" si="0"/>
        <v>#REF!</v>
      </c>
      <c r="K15" s="104">
        <v>1</v>
      </c>
      <c r="L15" s="34" t="s">
        <v>504</v>
      </c>
      <c r="M15" s="238" t="e">
        <f t="shared" si="1"/>
        <v>#REF!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</row>
    <row r="16" spans="1:202" s="41" customFormat="1" ht="26.25">
      <c r="A16" s="83" t="s">
        <v>213</v>
      </c>
      <c r="B16" s="40" t="s">
        <v>214</v>
      </c>
      <c r="C16" s="38" t="s">
        <v>215</v>
      </c>
      <c r="D16" s="38" t="s">
        <v>209</v>
      </c>
      <c r="E16" s="39" t="s">
        <v>187</v>
      </c>
      <c r="F16" s="59"/>
      <c r="G16" s="88">
        <f>COUNTIF('Roster Sem 6'!$F$2:$F$113,'Polting '!B16:B95)</f>
        <v>0</v>
      </c>
      <c r="H16" s="88">
        <f>COUNTIF('Roster Sem 4'!$G$3:$G$164,'Polting '!B16:B95)</f>
        <v>0</v>
      </c>
      <c r="I16" s="257" t="e">
        <f>COUNTIF('Roster Sem 2'!#REF!,'Polting '!B16:B95)</f>
        <v>#REF!</v>
      </c>
      <c r="J16" s="252" t="e">
        <f t="shared" si="0"/>
        <v>#REF!</v>
      </c>
      <c r="K16" s="104">
        <v>0</v>
      </c>
      <c r="L16" s="34" t="s">
        <v>504</v>
      </c>
      <c r="M16" s="238" t="e">
        <f t="shared" si="1"/>
        <v>#REF!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</row>
    <row r="17" spans="1:202" s="42" customFormat="1" ht="26.25">
      <c r="A17" s="83" t="s">
        <v>216</v>
      </c>
      <c r="B17" s="40" t="s">
        <v>217</v>
      </c>
      <c r="C17" s="38" t="s">
        <v>218</v>
      </c>
      <c r="D17" s="38" t="s">
        <v>209</v>
      </c>
      <c r="E17" s="39" t="s">
        <v>187</v>
      </c>
      <c r="F17" s="59"/>
      <c r="G17" s="88">
        <f>COUNTIF('Roster Sem 6'!$F$2:$F$113,'Polting '!B17:B96)</f>
        <v>0</v>
      </c>
      <c r="H17" s="88">
        <f>COUNTIF('Roster Sem 4'!$G$3:$G$164,'Polting '!B17:B96)</f>
        <v>0</v>
      </c>
      <c r="I17" s="257" t="e">
        <f>COUNTIF('Roster Sem 2'!#REF!,'Polting '!B17:B96)</f>
        <v>#REF!</v>
      </c>
      <c r="J17" s="252" t="e">
        <f t="shared" si="0"/>
        <v>#REF!</v>
      </c>
      <c r="K17" s="104">
        <v>0</v>
      </c>
      <c r="L17" s="34" t="s">
        <v>504</v>
      </c>
      <c r="M17" s="238" t="e">
        <f t="shared" si="1"/>
        <v>#REF!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</row>
    <row r="18" spans="1:202" s="42" customFormat="1" ht="26.25">
      <c r="A18" s="83" t="s">
        <v>219</v>
      </c>
      <c r="B18" s="40" t="s">
        <v>164</v>
      </c>
      <c r="C18" s="38" t="s">
        <v>220</v>
      </c>
      <c r="D18" s="38" t="s">
        <v>221</v>
      </c>
      <c r="E18" s="39" t="s">
        <v>222</v>
      </c>
      <c r="F18" s="59"/>
      <c r="G18" s="88">
        <f>COUNTIF('Roster Sem 6'!$F$2:$F$113,'Polting '!B18:B97)</f>
        <v>0</v>
      </c>
      <c r="H18" s="88">
        <f>COUNTIF('Roster Sem 4'!$G$3:$G$164,'Polting '!B18:B97)</f>
        <v>1</v>
      </c>
      <c r="I18" s="257" t="e">
        <f>COUNTIF('Roster Sem 2'!#REF!,'Polting '!B18:B97)</f>
        <v>#REF!</v>
      </c>
      <c r="J18" s="252" t="e">
        <f t="shared" si="0"/>
        <v>#REF!</v>
      </c>
      <c r="K18" s="104">
        <v>0</v>
      </c>
      <c r="L18" s="34" t="s">
        <v>504</v>
      </c>
      <c r="M18" s="238" t="e">
        <f t="shared" si="1"/>
        <v>#REF!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</row>
    <row r="19" spans="1:202" s="42" customFormat="1" ht="26.25">
      <c r="A19" s="83" t="s">
        <v>223</v>
      </c>
      <c r="B19" s="40" t="s">
        <v>224</v>
      </c>
      <c r="C19" s="38" t="s">
        <v>225</v>
      </c>
      <c r="D19" s="38" t="s">
        <v>226</v>
      </c>
      <c r="E19" s="39" t="s">
        <v>187</v>
      </c>
      <c r="F19" s="59"/>
      <c r="G19" s="88">
        <f>COUNTIF('Roster Sem 6'!$F$2:$F$113,'Polting '!B19:B98)</f>
        <v>0</v>
      </c>
      <c r="H19" s="88">
        <f>COUNTIF('Roster Sem 4'!$G$3:$G$164,'Polting '!B19:B98)</f>
        <v>0</v>
      </c>
      <c r="I19" s="257" t="e">
        <f>COUNTIF('Roster Sem 2'!#REF!,'Polting '!B19:B98)</f>
        <v>#REF!</v>
      </c>
      <c r="J19" s="252" t="e">
        <f t="shared" si="0"/>
        <v>#REF!</v>
      </c>
      <c r="K19" s="104">
        <v>1</v>
      </c>
      <c r="L19" s="34" t="s">
        <v>504</v>
      </c>
      <c r="M19" s="238" t="e">
        <f t="shared" si="1"/>
        <v>#REF!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</row>
    <row r="20" spans="1:202" ht="26.25">
      <c r="A20" s="83" t="s">
        <v>227</v>
      </c>
      <c r="B20" s="43" t="s">
        <v>27</v>
      </c>
      <c r="C20" s="44" t="s">
        <v>230</v>
      </c>
      <c r="D20" s="44" t="s">
        <v>228</v>
      </c>
      <c r="E20" s="45" t="s">
        <v>187</v>
      </c>
      <c r="F20" s="59"/>
      <c r="G20" s="88">
        <f>COUNTIF('Roster Sem 6'!$F$2:$F$113,'Polting '!B20:B100)</f>
        <v>3</v>
      </c>
      <c r="H20" s="88">
        <f>COUNTIF('Roster Sem 4'!$G$3:$G$164,'Polting '!B20:B99)</f>
        <v>0</v>
      </c>
      <c r="I20" s="257" t="e">
        <f>COUNTIF('Roster Sem 2'!#REF!,'Polting '!B20:B99)</f>
        <v>#REF!</v>
      </c>
      <c r="J20" s="252" t="e">
        <f t="shared" si="0"/>
        <v>#REF!</v>
      </c>
      <c r="K20" s="104">
        <v>0</v>
      </c>
      <c r="L20" s="34" t="s">
        <v>424</v>
      </c>
      <c r="M20" s="238" t="e">
        <f t="shared" si="1"/>
        <v>#REF!</v>
      </c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</row>
    <row r="21" spans="1:202" s="42" customFormat="1" ht="26.25">
      <c r="A21" s="83" t="s">
        <v>229</v>
      </c>
      <c r="B21" s="43" t="s">
        <v>232</v>
      </c>
      <c r="C21" s="44" t="s">
        <v>233</v>
      </c>
      <c r="D21" s="44" t="s">
        <v>228</v>
      </c>
      <c r="E21" s="45" t="s">
        <v>187</v>
      </c>
      <c r="F21" s="59"/>
      <c r="G21" s="253">
        <f>COUNTIF('Roster Sem 6'!$F$2:$F$113,'Polting '!B21:B101)</f>
        <v>2</v>
      </c>
      <c r="H21" s="88">
        <f>COUNTIF('Roster Sem 4'!$G$3:$G$164,'Polting '!B21:B100)</f>
        <v>0</v>
      </c>
      <c r="I21" s="257" t="e">
        <f>COUNTIF('Roster Sem 2'!#REF!,'Polting '!B21:B100)</f>
        <v>#REF!</v>
      </c>
      <c r="J21" s="252" t="e">
        <f t="shared" si="0"/>
        <v>#REF!</v>
      </c>
      <c r="K21" s="104">
        <v>0</v>
      </c>
      <c r="L21" s="34" t="s">
        <v>424</v>
      </c>
      <c r="M21" s="238" t="e">
        <f t="shared" si="1"/>
        <v>#REF!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</row>
    <row r="22" spans="1:202" s="42" customFormat="1" ht="26.25">
      <c r="A22" s="83" t="s">
        <v>231</v>
      </c>
      <c r="B22" s="43" t="s">
        <v>154</v>
      </c>
      <c r="C22" s="44" t="s">
        <v>235</v>
      </c>
      <c r="D22" s="44" t="s">
        <v>228</v>
      </c>
      <c r="E22" s="45" t="s">
        <v>187</v>
      </c>
      <c r="F22" s="59"/>
      <c r="G22" s="88">
        <f>COUNTIF('Roster Sem 6'!$F$2:$F$113,'Polting '!B22:B102)</f>
        <v>0</v>
      </c>
      <c r="H22" s="88">
        <f>COUNTIF('Roster Sem 4'!$G$3:$G$164,'Polting '!B22:B101)</f>
        <v>1</v>
      </c>
      <c r="I22" s="257" t="e">
        <f>COUNTIF('Roster Sem 2'!#REF!,'Polting '!B22:B101)</f>
        <v>#REF!</v>
      </c>
      <c r="J22" s="252" t="e">
        <f t="shared" si="0"/>
        <v>#REF!</v>
      </c>
      <c r="K22" s="104">
        <v>0</v>
      </c>
      <c r="L22" s="34" t="s">
        <v>424</v>
      </c>
      <c r="M22" s="238" t="e">
        <f t="shared" si="1"/>
        <v>#REF!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</row>
    <row r="23" spans="1:202" s="42" customFormat="1" ht="26.25">
      <c r="A23" s="83" t="s">
        <v>234</v>
      </c>
      <c r="B23" s="43" t="s">
        <v>237</v>
      </c>
      <c r="C23" s="44" t="s">
        <v>238</v>
      </c>
      <c r="D23" s="44" t="s">
        <v>228</v>
      </c>
      <c r="E23" s="45" t="s">
        <v>187</v>
      </c>
      <c r="F23" s="59"/>
      <c r="G23" s="88">
        <f>COUNTIF('Roster Sem 6'!$F$2:$F$113,'Polting '!B23:B103)</f>
        <v>1</v>
      </c>
      <c r="H23" s="88">
        <f>COUNTIF('Roster Sem 4'!$G$3:$G$164,'Polting '!B23:B102)</f>
        <v>0</v>
      </c>
      <c r="I23" s="257" t="e">
        <f>COUNTIF('Roster Sem 2'!#REF!,'Polting '!B23:B102)</f>
        <v>#REF!</v>
      </c>
      <c r="J23" s="252" t="e">
        <f t="shared" si="0"/>
        <v>#REF!</v>
      </c>
      <c r="K23" s="104">
        <v>1</v>
      </c>
      <c r="L23" s="34" t="s">
        <v>424</v>
      </c>
      <c r="M23" s="238" t="e">
        <f t="shared" si="1"/>
        <v>#REF!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</row>
    <row r="24" spans="1:202" s="42" customFormat="1" ht="26.25">
      <c r="A24" s="83" t="s">
        <v>236</v>
      </c>
      <c r="B24" s="46" t="s">
        <v>67</v>
      </c>
      <c r="C24" s="47" t="s">
        <v>242</v>
      </c>
      <c r="D24" s="48" t="s">
        <v>228</v>
      </c>
      <c r="E24" s="45" t="s">
        <v>187</v>
      </c>
      <c r="F24" s="59"/>
      <c r="G24" s="88">
        <f>COUNTIF('Roster Sem 6'!$F$2:$F$113,'Polting '!B24:B104)</f>
        <v>1</v>
      </c>
      <c r="H24" s="88">
        <f>COUNTIF('Roster Sem 4'!$G$3:$G$164,'Polting '!B24:B103)</f>
        <v>0</v>
      </c>
      <c r="I24" s="257" t="e">
        <f>COUNTIF('Roster Sem 2'!#REF!,'Polting '!B24:B103)</f>
        <v>#REF!</v>
      </c>
      <c r="J24" s="252" t="e">
        <f t="shared" si="0"/>
        <v>#REF!</v>
      </c>
      <c r="K24" s="104">
        <v>1</v>
      </c>
      <c r="L24" s="34" t="s">
        <v>424</v>
      </c>
      <c r="M24" s="238" t="e">
        <f t="shared" si="1"/>
        <v>#REF!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</row>
    <row r="25" spans="1:202" s="42" customFormat="1" ht="26.25">
      <c r="A25" s="83" t="s">
        <v>507</v>
      </c>
      <c r="B25" s="45" t="s">
        <v>31</v>
      </c>
      <c r="C25" s="48" t="s">
        <v>308</v>
      </c>
      <c r="D25" s="48" t="s">
        <v>260</v>
      </c>
      <c r="E25" s="45" t="s">
        <v>187</v>
      </c>
      <c r="F25" s="59"/>
      <c r="G25" s="88">
        <f>COUNTIF('Roster Sem 6'!$F$2:$F$113,'Polting '!B25:B137)</f>
        <v>2</v>
      </c>
      <c r="H25" s="88">
        <f>COUNTIF('Roster Sem 4'!$G$3:$G$164,'Polting '!B25:B135)</f>
        <v>0</v>
      </c>
      <c r="I25" s="257" t="e">
        <f>COUNTIF('Roster Sem 2'!#REF!,'Polting '!B25:B104)</f>
        <v>#REF!</v>
      </c>
      <c r="J25" s="252" t="e">
        <f t="shared" si="0"/>
        <v>#REF!</v>
      </c>
      <c r="K25" s="104">
        <v>0</v>
      </c>
      <c r="L25" s="34"/>
      <c r="M25" s="238" t="e">
        <f t="shared" si="1"/>
        <v>#REF!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</row>
    <row r="26" spans="1:202" s="42" customFormat="1" ht="26.25">
      <c r="A26" s="83" t="s">
        <v>241</v>
      </c>
      <c r="B26" s="45" t="s">
        <v>70</v>
      </c>
      <c r="C26" s="48" t="s">
        <v>292</v>
      </c>
      <c r="D26" s="48" t="s">
        <v>260</v>
      </c>
      <c r="E26" s="45" t="s">
        <v>187</v>
      </c>
      <c r="F26" s="59"/>
      <c r="G26" s="88">
        <f>COUNTIF('Roster Sem 6'!$F$2:$F$113,'Polting '!B26:B129)</f>
        <v>1</v>
      </c>
      <c r="H26" s="88">
        <f>COUNTIF('Roster Sem 4'!$G$3:$G$164,'Polting '!B26:B127)</f>
        <v>0</v>
      </c>
      <c r="I26" s="257" t="e">
        <f>COUNTIF('Roster Sem 2'!#REF!,'Polting '!B26:B105)</f>
        <v>#REF!</v>
      </c>
      <c r="J26" s="252" t="e">
        <f t="shared" si="0"/>
        <v>#REF!</v>
      </c>
      <c r="K26" s="104">
        <v>1</v>
      </c>
      <c r="L26" s="34"/>
      <c r="M26" s="238" t="e">
        <f t="shared" si="1"/>
        <v>#REF!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</row>
    <row r="27" spans="1:202" s="249" customFormat="1" ht="26.25">
      <c r="A27" s="83" t="s">
        <v>243</v>
      </c>
      <c r="B27" s="239" t="s">
        <v>76</v>
      </c>
      <c r="C27" s="240" t="s">
        <v>244</v>
      </c>
      <c r="D27" s="241" t="s">
        <v>228</v>
      </c>
      <c r="E27" s="242" t="s">
        <v>187</v>
      </c>
      <c r="F27" s="243"/>
      <c r="G27" s="244">
        <f>COUNTIF('Roster Sem 6'!$F$2:$F$113,'Polting '!B27:B105)</f>
        <v>0</v>
      </c>
      <c r="H27" s="244">
        <f>COUNTIF('Roster Sem 4'!$G$3:$G$164,'Polting '!B27:B104)</f>
        <v>0</v>
      </c>
      <c r="I27" s="258" t="e">
        <f>COUNTIF('Roster Sem 2'!#REF!,'Polting '!B27:B106)</f>
        <v>#REF!</v>
      </c>
      <c r="J27" s="255" t="e">
        <f t="shared" si="0"/>
        <v>#REF!</v>
      </c>
      <c r="K27" s="245">
        <v>0</v>
      </c>
      <c r="L27" s="246" t="s">
        <v>424</v>
      </c>
      <c r="M27" s="247" t="e">
        <f t="shared" si="1"/>
        <v>#REF!</v>
      </c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8"/>
      <c r="EF27" s="248"/>
      <c r="EG27" s="248"/>
      <c r="EH27" s="248"/>
      <c r="EI27" s="248"/>
      <c r="EJ27" s="248"/>
      <c r="EK27" s="248"/>
      <c r="EL27" s="248"/>
      <c r="EM27" s="248"/>
      <c r="EN27" s="248"/>
      <c r="EO27" s="248"/>
      <c r="EP27" s="248"/>
      <c r="EQ27" s="248"/>
      <c r="ER27" s="248"/>
      <c r="ES27" s="248"/>
      <c r="ET27" s="248"/>
      <c r="EU27" s="248"/>
      <c r="EV27" s="248"/>
      <c r="EW27" s="248"/>
      <c r="EX27" s="248"/>
      <c r="EY27" s="248"/>
      <c r="EZ27" s="248"/>
      <c r="FA27" s="248"/>
      <c r="FB27" s="248"/>
      <c r="FC27" s="248"/>
      <c r="FD27" s="248"/>
      <c r="FE27" s="248"/>
      <c r="FF27" s="248"/>
      <c r="FG27" s="248"/>
      <c r="FH27" s="248"/>
      <c r="FI27" s="248"/>
      <c r="FJ27" s="248"/>
      <c r="FK27" s="248"/>
      <c r="FL27" s="248"/>
      <c r="FM27" s="248"/>
      <c r="FN27" s="248"/>
      <c r="FO27" s="248"/>
      <c r="FP27" s="248"/>
      <c r="FQ27" s="248"/>
      <c r="FR27" s="248"/>
      <c r="FS27" s="248"/>
      <c r="FT27" s="248"/>
      <c r="FU27" s="248"/>
      <c r="FV27" s="248"/>
      <c r="FW27" s="248"/>
      <c r="FX27" s="248"/>
      <c r="FY27" s="248"/>
      <c r="FZ27" s="248"/>
      <c r="GA27" s="248"/>
      <c r="GB27" s="248"/>
      <c r="GC27" s="248"/>
      <c r="GD27" s="248"/>
      <c r="GE27" s="248"/>
      <c r="GF27" s="248"/>
      <c r="GG27" s="248"/>
      <c r="GH27" s="248"/>
      <c r="GI27" s="248"/>
      <c r="GJ27" s="248"/>
      <c r="GK27" s="248"/>
      <c r="GL27" s="248"/>
      <c r="GM27" s="248"/>
      <c r="GN27" s="248"/>
      <c r="GO27" s="248"/>
      <c r="GP27" s="248"/>
      <c r="GQ27" s="248"/>
      <c r="GR27" s="248"/>
      <c r="GS27" s="248"/>
      <c r="GT27" s="248"/>
    </row>
    <row r="28" spans="1:202" s="42" customFormat="1" ht="26.25">
      <c r="A28" s="83" t="s">
        <v>245</v>
      </c>
      <c r="B28" s="36" t="s">
        <v>239</v>
      </c>
      <c r="C28" s="57" t="s">
        <v>240</v>
      </c>
      <c r="D28" s="57" t="s">
        <v>228</v>
      </c>
      <c r="E28" s="58" t="s">
        <v>187</v>
      </c>
      <c r="F28" s="59"/>
      <c r="G28" s="88">
        <f>COUNTIF('Roster Sem 6'!$F$2:$F$113,'Polting '!B28:B106)</f>
        <v>1</v>
      </c>
      <c r="H28" s="88">
        <f>COUNTIF('Roster Sem 4'!$G$3:$G$164,'Polting '!B28:B105)</f>
        <v>5</v>
      </c>
      <c r="I28" s="257" t="e">
        <f>COUNTIF('Roster Sem 2'!#REF!,'Polting '!B28:B107)</f>
        <v>#REF!</v>
      </c>
      <c r="J28" s="252" t="e">
        <f t="shared" si="0"/>
        <v>#REF!</v>
      </c>
      <c r="K28" s="104">
        <v>2</v>
      </c>
      <c r="L28" s="34"/>
      <c r="M28" s="238" t="e">
        <f t="shared" si="1"/>
        <v>#REF!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</row>
    <row r="29" spans="1:202" s="42" customFormat="1" ht="26.25">
      <c r="A29" s="83" t="s">
        <v>247</v>
      </c>
      <c r="B29" s="36" t="s">
        <v>24</v>
      </c>
      <c r="C29" s="57" t="s">
        <v>246</v>
      </c>
      <c r="D29" s="60" t="s">
        <v>228</v>
      </c>
      <c r="E29" s="58" t="s">
        <v>187</v>
      </c>
      <c r="F29" s="59"/>
      <c r="G29" s="88">
        <f>COUNTIF('Roster Sem 6'!$F$2:$F$113,'Polting '!B29:B107)</f>
        <v>5</v>
      </c>
      <c r="H29" s="88">
        <f>COUNTIF('Roster Sem 4'!$G$3:$G$164,'Polting '!B29:B106)</f>
        <v>1</v>
      </c>
      <c r="I29" s="257" t="e">
        <f>COUNTIF('Roster Sem 2'!#REF!,'Polting '!B29:B108)</f>
        <v>#REF!</v>
      </c>
      <c r="J29" s="252" t="e">
        <f t="shared" si="0"/>
        <v>#REF!</v>
      </c>
      <c r="K29" s="104">
        <v>2</v>
      </c>
      <c r="L29" s="34"/>
      <c r="M29" s="238" t="e">
        <f t="shared" si="1"/>
        <v>#REF!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</row>
    <row r="30" spans="1:202" s="42" customFormat="1" ht="26.25">
      <c r="A30" s="83" t="s">
        <v>249</v>
      </c>
      <c r="B30" s="36" t="s">
        <v>82</v>
      </c>
      <c r="C30" s="57" t="s">
        <v>248</v>
      </c>
      <c r="D30" s="60" t="s">
        <v>228</v>
      </c>
      <c r="E30" s="58" t="s">
        <v>187</v>
      </c>
      <c r="F30" s="59"/>
      <c r="G30" s="88">
        <f>COUNTIF('Roster Sem 6'!$F$2:$F$113,'Polting '!B30:B108)</f>
        <v>3</v>
      </c>
      <c r="H30" s="88">
        <f>COUNTIF('Roster Sem 4'!$G$3:$G$164,'Polting '!B30:B107)</f>
        <v>4</v>
      </c>
      <c r="I30" s="257" t="e">
        <f>COUNTIF('Roster Sem 2'!#REF!,'Polting '!B30:B109)</f>
        <v>#REF!</v>
      </c>
      <c r="J30" s="252" t="e">
        <f t="shared" si="0"/>
        <v>#REF!</v>
      </c>
      <c r="K30" s="104">
        <v>2</v>
      </c>
      <c r="L30" s="34"/>
      <c r="M30" s="238" t="e">
        <f t="shared" si="1"/>
        <v>#REF!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</row>
    <row r="31" spans="1:202" s="42" customFormat="1" ht="21" hidden="1" customHeight="1">
      <c r="A31" s="83" t="s">
        <v>252</v>
      </c>
      <c r="B31" s="49" t="s">
        <v>155</v>
      </c>
      <c r="C31" s="50" t="s">
        <v>250</v>
      </c>
      <c r="D31" s="51" t="s">
        <v>251</v>
      </c>
      <c r="E31" s="49" t="s">
        <v>222</v>
      </c>
      <c r="F31" s="59"/>
      <c r="G31" s="88">
        <f>COUNTIF('Roster Sem 6'!$F$2:$F$113,'Polting '!B31:B109)</f>
        <v>0</v>
      </c>
      <c r="H31" s="88">
        <f>COUNTIF('Roster Sem 4'!$G$3:$G$164,'Polting '!B31:B108)</f>
        <v>0</v>
      </c>
      <c r="I31" s="257" t="e">
        <f>COUNTIF('Roster Sem 2'!#REF!,'Polting '!B31:B110)</f>
        <v>#REF!</v>
      </c>
      <c r="J31" s="252" t="e">
        <f t="shared" si="0"/>
        <v>#REF!</v>
      </c>
      <c r="K31" s="104">
        <v>0</v>
      </c>
      <c r="L31" s="34"/>
      <c r="M31" s="238" t="e">
        <f t="shared" si="1"/>
        <v>#REF!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</row>
    <row r="32" spans="1:202" s="42" customFormat="1" ht="26.25">
      <c r="A32" s="83" t="s">
        <v>254</v>
      </c>
      <c r="B32" s="52" t="s">
        <v>168</v>
      </c>
      <c r="C32" s="53" t="s">
        <v>253</v>
      </c>
      <c r="D32" s="54" t="s">
        <v>228</v>
      </c>
      <c r="E32" s="55" t="s">
        <v>187</v>
      </c>
      <c r="F32" s="59"/>
      <c r="G32" s="88">
        <f>COUNTIF('Roster Sem 6'!$F$2:$F$113,'Polting '!B32:B110)</f>
        <v>2</v>
      </c>
      <c r="H32" s="88">
        <f>COUNTIF('Roster Sem 4'!$G$3:$G$164,'Polting '!B32:B109)</f>
        <v>4</v>
      </c>
      <c r="I32" s="257" t="e">
        <f>COUNTIF('Roster Sem 2'!#REF!,'Polting '!B32:B111)</f>
        <v>#REF!</v>
      </c>
      <c r="J32" s="252" t="e">
        <f t="shared" si="0"/>
        <v>#REF!</v>
      </c>
      <c r="K32" s="104">
        <v>2</v>
      </c>
      <c r="L32" s="34"/>
      <c r="M32" s="238" t="e">
        <f t="shared" si="1"/>
        <v>#REF!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</row>
    <row r="33" spans="1:202" s="42" customFormat="1" ht="26.25">
      <c r="A33" s="83" t="s">
        <v>256</v>
      </c>
      <c r="B33" s="56" t="s">
        <v>94</v>
      </c>
      <c r="C33" s="57" t="s">
        <v>255</v>
      </c>
      <c r="D33" s="57" t="s">
        <v>251</v>
      </c>
      <c r="E33" s="58" t="s">
        <v>187</v>
      </c>
      <c r="F33" s="59"/>
      <c r="G33" s="88">
        <f>COUNTIF('Roster Sem 6'!$F$2:$F$113,'Polting '!B33:B111)</f>
        <v>3</v>
      </c>
      <c r="H33" s="88">
        <f>COUNTIF('Roster Sem 4'!$G$3:$G$164,'Polting '!B33:B110)</f>
        <v>3</v>
      </c>
      <c r="I33" s="257" t="e">
        <f>COUNTIF('Roster Sem 2'!#REF!,'Polting '!B33:B112)</f>
        <v>#REF!</v>
      </c>
      <c r="J33" s="252" t="e">
        <f t="shared" si="0"/>
        <v>#REF!</v>
      </c>
      <c r="K33" s="104">
        <v>2</v>
      </c>
      <c r="L33" s="34"/>
      <c r="M33" s="238" t="e">
        <f t="shared" si="1"/>
        <v>#REF!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</row>
    <row r="34" spans="1:202" s="42" customFormat="1" ht="26.25">
      <c r="A34" s="83" t="s">
        <v>258</v>
      </c>
      <c r="B34" s="36" t="s">
        <v>143</v>
      </c>
      <c r="C34" s="57" t="s">
        <v>257</v>
      </c>
      <c r="D34" s="57" t="s">
        <v>251</v>
      </c>
      <c r="E34" s="58" t="s">
        <v>187</v>
      </c>
      <c r="F34" s="59"/>
      <c r="G34" s="88">
        <f>COUNTIF('Roster Sem 6'!$F$2:$F$113,'Polting '!B34:B112)</f>
        <v>0</v>
      </c>
      <c r="H34" s="88">
        <f>COUNTIF('Roster Sem 4'!$G$3:$G$164,'Polting '!B34:B111)</f>
        <v>6</v>
      </c>
      <c r="I34" s="257" t="e">
        <f>COUNTIF('Roster Sem 2'!#REF!,'Polting '!B34:B113)</f>
        <v>#REF!</v>
      </c>
      <c r="J34" s="252" t="e">
        <f t="shared" si="0"/>
        <v>#REF!</v>
      </c>
      <c r="K34" s="104">
        <v>2</v>
      </c>
      <c r="L34" s="34"/>
      <c r="M34" s="238" t="e">
        <f t="shared" si="1"/>
        <v>#REF!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</row>
    <row r="35" spans="1:202" s="42" customFormat="1" ht="26.25">
      <c r="A35" s="83" t="s">
        <v>261</v>
      </c>
      <c r="B35" s="36" t="s">
        <v>41</v>
      </c>
      <c r="C35" s="57" t="s">
        <v>259</v>
      </c>
      <c r="D35" s="57" t="s">
        <v>260</v>
      </c>
      <c r="E35" s="58" t="s">
        <v>222</v>
      </c>
      <c r="F35" s="59"/>
      <c r="G35" s="88">
        <f>COUNTIF('Roster Sem 6'!$F$2:$F$113,'Polting '!B35:B113)</f>
        <v>3</v>
      </c>
      <c r="H35" s="88">
        <f>COUNTIF('Roster Sem 4'!$G$3:$G$164,'Polting '!B35:B112)</f>
        <v>3</v>
      </c>
      <c r="I35" s="257" t="e">
        <f>COUNTIF('Roster Sem 2'!#REF!,'Polting '!B35:B114)</f>
        <v>#REF!</v>
      </c>
      <c r="J35" s="252" t="e">
        <f t="shared" si="0"/>
        <v>#REF!</v>
      </c>
      <c r="K35" s="104">
        <v>2</v>
      </c>
      <c r="L35" s="34"/>
      <c r="M35" s="238" t="e">
        <f t="shared" si="1"/>
        <v>#REF!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</row>
    <row r="36" spans="1:202" s="42" customFormat="1" ht="26.25">
      <c r="A36" s="83" t="s">
        <v>263</v>
      </c>
      <c r="B36" s="49" t="s">
        <v>171</v>
      </c>
      <c r="C36" s="50" t="s">
        <v>262</v>
      </c>
      <c r="D36" s="50" t="s">
        <v>260</v>
      </c>
      <c r="E36" s="49" t="s">
        <v>187</v>
      </c>
      <c r="F36" s="59"/>
      <c r="G36" s="88">
        <f>COUNTIF('Roster Sem 6'!$F$2:$F$113,'Polting '!B36:B114)</f>
        <v>0</v>
      </c>
      <c r="H36" s="88">
        <f>COUNTIF('Roster Sem 4'!$G$3:$G$164,'Polting '!B36:B113)</f>
        <v>6</v>
      </c>
      <c r="I36" s="257" t="e">
        <f>COUNTIF('Roster Sem 2'!#REF!,'Polting '!B36:B115)</f>
        <v>#REF!</v>
      </c>
      <c r="J36" s="252" t="e">
        <f t="shared" si="0"/>
        <v>#REF!</v>
      </c>
      <c r="K36" s="104">
        <v>2</v>
      </c>
      <c r="L36" s="34" t="s">
        <v>425</v>
      </c>
      <c r="M36" s="238" t="e">
        <f t="shared" si="1"/>
        <v>#REF!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</row>
    <row r="37" spans="1:202" s="42" customFormat="1" ht="26.25">
      <c r="A37" s="83" t="s">
        <v>265</v>
      </c>
      <c r="B37" s="36" t="s">
        <v>47</v>
      </c>
      <c r="C37" s="57" t="s">
        <v>264</v>
      </c>
      <c r="D37" s="57" t="s">
        <v>260</v>
      </c>
      <c r="E37" s="58" t="s">
        <v>187</v>
      </c>
      <c r="F37" s="59"/>
      <c r="G37" s="88">
        <f>COUNTIF('Roster Sem 6'!$F$2:$F$113,'Polting '!B37:B115)</f>
        <v>3</v>
      </c>
      <c r="H37" s="88">
        <f>COUNTIF('Roster Sem 4'!$G$3:$G$164,'Polting '!B37:B114)</f>
        <v>3</v>
      </c>
      <c r="I37" s="257" t="e">
        <f>COUNTIF('Roster Sem 2'!#REF!,'Polting '!B37:B116)</f>
        <v>#REF!</v>
      </c>
      <c r="J37" s="252" t="e">
        <f t="shared" si="0"/>
        <v>#REF!</v>
      </c>
      <c r="K37" s="104">
        <v>2</v>
      </c>
      <c r="L37" s="34" t="s">
        <v>420</v>
      </c>
      <c r="M37" s="238" t="e">
        <f t="shared" si="1"/>
        <v>#REF!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</row>
    <row r="38" spans="1:202" s="42" customFormat="1" ht="26.25">
      <c r="A38" s="83" t="s">
        <v>267</v>
      </c>
      <c r="B38" s="36" t="s">
        <v>21</v>
      </c>
      <c r="C38" s="57" t="s">
        <v>266</v>
      </c>
      <c r="D38" s="57" t="s">
        <v>260</v>
      </c>
      <c r="E38" s="58" t="s">
        <v>187</v>
      </c>
      <c r="F38" s="59"/>
      <c r="G38" s="88">
        <f>COUNTIF('Roster Sem 6'!$F$2:$F$113,'Polting '!B38:B116)</f>
        <v>3</v>
      </c>
      <c r="H38" s="88">
        <f>COUNTIF('Roster Sem 4'!$G$3:$G$164,'Polting '!B38:B115)</f>
        <v>3</v>
      </c>
      <c r="I38" s="257" t="e">
        <f>COUNTIF('Roster Sem 2'!#REF!,'Polting '!B38:B117)</f>
        <v>#REF!</v>
      </c>
      <c r="J38" s="252" t="e">
        <f t="shared" ref="J38:J69" si="2">SUM(F38:I38)</f>
        <v>#REF!</v>
      </c>
      <c r="K38" s="104">
        <v>2</v>
      </c>
      <c r="L38" s="34"/>
      <c r="M38" s="238" t="e">
        <f t="shared" ref="M38:M69" si="3">K38-I38</f>
        <v>#REF!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</row>
    <row r="39" spans="1:202" s="42" customFormat="1" ht="26.25">
      <c r="A39" s="83" t="s">
        <v>269</v>
      </c>
      <c r="B39" s="36" t="s">
        <v>165</v>
      </c>
      <c r="C39" s="57" t="s">
        <v>268</v>
      </c>
      <c r="D39" s="57" t="s">
        <v>260</v>
      </c>
      <c r="E39" s="58" t="s">
        <v>187</v>
      </c>
      <c r="F39" s="59"/>
      <c r="G39" s="88">
        <f>COUNTIF('Roster Sem 6'!$F$2:$F$113,'Polting '!B39:B117)</f>
        <v>0</v>
      </c>
      <c r="H39" s="88">
        <f>COUNTIF('Roster Sem 4'!$G$3:$G$164,'Polting '!B39:B116)</f>
        <v>6</v>
      </c>
      <c r="I39" s="257" t="e">
        <f>COUNTIF('Roster Sem 2'!#REF!,'Polting '!B39:B118)</f>
        <v>#REF!</v>
      </c>
      <c r="J39" s="252" t="e">
        <f t="shared" si="2"/>
        <v>#REF!</v>
      </c>
      <c r="K39" s="104">
        <v>2</v>
      </c>
      <c r="L39" s="34"/>
      <c r="M39" s="238" t="e">
        <f t="shared" si="3"/>
        <v>#REF!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</row>
    <row r="40" spans="1:202" s="42" customFormat="1" ht="26.25">
      <c r="A40" s="83" t="s">
        <v>271</v>
      </c>
      <c r="B40" s="36" t="s">
        <v>52</v>
      </c>
      <c r="C40" s="57" t="s">
        <v>270</v>
      </c>
      <c r="D40" s="57" t="s">
        <v>260</v>
      </c>
      <c r="E40" s="58" t="s">
        <v>187</v>
      </c>
      <c r="F40" s="59"/>
      <c r="G40" s="88">
        <f>COUNTIF('Roster Sem 6'!$F$2:$F$113,'Polting '!B40:B118)</f>
        <v>5</v>
      </c>
      <c r="H40" s="88">
        <f>COUNTIF('Roster Sem 4'!$G$3:$G$164,'Polting '!B40:B117)</f>
        <v>1</v>
      </c>
      <c r="I40" s="257" t="e">
        <f>COUNTIF('Roster Sem 2'!#REF!,'Polting '!B40:B119)</f>
        <v>#REF!</v>
      </c>
      <c r="J40" s="252" t="e">
        <f t="shared" si="2"/>
        <v>#REF!</v>
      </c>
      <c r="K40" s="104">
        <v>2</v>
      </c>
      <c r="L40" s="34"/>
      <c r="M40" s="238" t="e">
        <f t="shared" si="3"/>
        <v>#REF!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</row>
    <row r="41" spans="1:202" s="42" customFormat="1" ht="26.25">
      <c r="A41" s="83" t="s">
        <v>273</v>
      </c>
      <c r="B41" s="36" t="s">
        <v>46</v>
      </c>
      <c r="C41" s="57" t="s">
        <v>272</v>
      </c>
      <c r="D41" s="57" t="s">
        <v>260</v>
      </c>
      <c r="E41" s="58" t="s">
        <v>187</v>
      </c>
      <c r="F41" s="59"/>
      <c r="G41" s="88">
        <f>COUNTIF('Roster Sem 6'!$F$2:$F$113,'Polting '!B41:B119)</f>
        <v>5</v>
      </c>
      <c r="H41" s="88">
        <f>COUNTIF('Roster Sem 4'!$G$3:$G$164,'Polting '!B41:B118)</f>
        <v>1</v>
      </c>
      <c r="I41" s="257" t="e">
        <f>COUNTIF('Roster Sem 2'!#REF!,'Polting '!B41:B120)</f>
        <v>#REF!</v>
      </c>
      <c r="J41" s="252" t="e">
        <f t="shared" si="2"/>
        <v>#REF!</v>
      </c>
      <c r="K41" s="104">
        <v>2</v>
      </c>
      <c r="L41" s="34" t="s">
        <v>419</v>
      </c>
      <c r="M41" s="238" t="e">
        <f t="shared" si="3"/>
        <v>#REF!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</row>
    <row r="42" spans="1:202" s="41" customFormat="1" ht="26.25">
      <c r="A42" s="83" t="s">
        <v>276</v>
      </c>
      <c r="B42" s="36" t="s">
        <v>35</v>
      </c>
      <c r="C42" s="57" t="s">
        <v>274</v>
      </c>
      <c r="D42" s="57" t="s">
        <v>260</v>
      </c>
      <c r="E42" s="58" t="s">
        <v>187</v>
      </c>
      <c r="F42" s="59"/>
      <c r="G42" s="88">
        <f>COUNTIF('Roster Sem 6'!$F$2:$F$113,'Polting '!B42:B120)</f>
        <v>6</v>
      </c>
      <c r="H42" s="88">
        <f>COUNTIF('Roster Sem 4'!$G$3:$G$164,'Polting '!B42:B119)</f>
        <v>0</v>
      </c>
      <c r="I42" s="257" t="e">
        <f>COUNTIF('Roster Sem 2'!#REF!,'Polting '!B42:B121)</f>
        <v>#REF!</v>
      </c>
      <c r="J42" s="252" t="e">
        <f t="shared" si="2"/>
        <v>#REF!</v>
      </c>
      <c r="K42" s="104">
        <v>2</v>
      </c>
      <c r="L42" s="34" t="s">
        <v>275</v>
      </c>
      <c r="M42" s="238" t="e">
        <f t="shared" si="3"/>
        <v>#REF!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</row>
    <row r="43" spans="1:202" s="41" customFormat="1" ht="26.25">
      <c r="A43" s="83" t="s">
        <v>278</v>
      </c>
      <c r="B43" s="36" t="s">
        <v>39</v>
      </c>
      <c r="C43" s="57" t="s">
        <v>277</v>
      </c>
      <c r="D43" s="57" t="s">
        <v>260</v>
      </c>
      <c r="E43" s="58" t="s">
        <v>187</v>
      </c>
      <c r="F43" s="59"/>
      <c r="G43" s="88">
        <f>COUNTIF('Roster Sem 6'!$F$2:$F$113,'Polting '!B43:B121)</f>
        <v>3</v>
      </c>
      <c r="H43" s="88">
        <f>COUNTIF('Roster Sem 4'!$G$3:$G$164,'Polting '!B43:B120)</f>
        <v>2</v>
      </c>
      <c r="I43" s="257" t="e">
        <f>COUNTIF('Roster Sem 2'!#REF!,'Polting '!B43:B122)</f>
        <v>#REF!</v>
      </c>
      <c r="J43" s="252" t="e">
        <f t="shared" si="2"/>
        <v>#REF!</v>
      </c>
      <c r="K43" s="104">
        <v>2</v>
      </c>
      <c r="L43" s="34" t="s">
        <v>417</v>
      </c>
      <c r="M43" s="238" t="e">
        <f t="shared" si="3"/>
        <v>#REF!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</row>
    <row r="44" spans="1:202" s="41" customFormat="1" ht="26.25">
      <c r="A44" s="83" t="s">
        <v>280</v>
      </c>
      <c r="B44" s="36" t="s">
        <v>51</v>
      </c>
      <c r="C44" s="57" t="s">
        <v>279</v>
      </c>
      <c r="D44" s="57" t="s">
        <v>260</v>
      </c>
      <c r="E44" s="58" t="s">
        <v>187</v>
      </c>
      <c r="F44" s="59"/>
      <c r="G44" s="88">
        <f>COUNTIF('Roster Sem 6'!$F$2:$F$113,'Polting '!B44:B122)</f>
        <v>3</v>
      </c>
      <c r="H44" s="88">
        <f>COUNTIF('Roster Sem 4'!$G$3:$G$164,'Polting '!B44:B121)</f>
        <v>3</v>
      </c>
      <c r="I44" s="257" t="e">
        <f>COUNTIF('Roster Sem 2'!#REF!,'Polting '!B44:B123)</f>
        <v>#REF!</v>
      </c>
      <c r="J44" s="252" t="e">
        <f t="shared" si="2"/>
        <v>#REF!</v>
      </c>
      <c r="K44" s="104">
        <v>2</v>
      </c>
      <c r="L44" s="34"/>
      <c r="M44" s="238" t="e">
        <f t="shared" si="3"/>
        <v>#REF!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</row>
    <row r="45" spans="1:202" s="42" customFormat="1" ht="26.25">
      <c r="A45" s="83" t="s">
        <v>282</v>
      </c>
      <c r="B45" s="36" t="s">
        <v>54</v>
      </c>
      <c r="C45" s="57" t="s">
        <v>281</v>
      </c>
      <c r="D45" s="57" t="s">
        <v>260</v>
      </c>
      <c r="E45" s="58" t="s">
        <v>187</v>
      </c>
      <c r="F45" s="59"/>
      <c r="G45" s="88">
        <f>COUNTIF('Roster Sem 6'!$F$2:$F$113,'Polting '!B45:B123)</f>
        <v>3</v>
      </c>
      <c r="H45" s="88">
        <f>COUNTIF('Roster Sem 4'!$G$3:$G$164,'Polting '!B45:B122)</f>
        <v>3</v>
      </c>
      <c r="I45" s="257" t="e">
        <f>COUNTIF('Roster Sem 2'!#REF!,'Polting '!B45:B124)</f>
        <v>#REF!</v>
      </c>
      <c r="J45" s="252" t="e">
        <f t="shared" si="2"/>
        <v>#REF!</v>
      </c>
      <c r="K45" s="104">
        <v>2</v>
      </c>
      <c r="L45" s="34" t="s">
        <v>418</v>
      </c>
      <c r="M45" s="238" t="e">
        <f t="shared" si="3"/>
        <v>#REF!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</row>
    <row r="46" spans="1:202" s="42" customFormat="1" ht="26.25">
      <c r="A46" s="83" t="s">
        <v>284</v>
      </c>
      <c r="B46" s="58" t="s">
        <v>65</v>
      </c>
      <c r="C46" s="60" t="s">
        <v>283</v>
      </c>
      <c r="D46" s="60" t="s">
        <v>260</v>
      </c>
      <c r="E46" s="58" t="s">
        <v>187</v>
      </c>
      <c r="F46" s="59"/>
      <c r="G46" s="88">
        <f>COUNTIF('Roster Sem 6'!$F$2:$F$113,'Polting '!B46:B124)</f>
        <v>2</v>
      </c>
      <c r="H46" s="88">
        <f>COUNTIF('Roster Sem 4'!$G$3:$G$164,'Polting '!B46:B123)</f>
        <v>3</v>
      </c>
      <c r="I46" s="257" t="e">
        <f>COUNTIF('Roster Sem 2'!#REF!,'Polting '!B46:B125)</f>
        <v>#REF!</v>
      </c>
      <c r="J46" s="252" t="e">
        <f t="shared" si="2"/>
        <v>#REF!</v>
      </c>
      <c r="K46" s="104">
        <v>2</v>
      </c>
      <c r="L46" s="34"/>
      <c r="M46" s="238" t="e">
        <f t="shared" si="3"/>
        <v>#REF!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</row>
    <row r="47" spans="1:202" s="42" customFormat="1" ht="26.25">
      <c r="A47" s="83" t="s">
        <v>286</v>
      </c>
      <c r="B47" s="58" t="s">
        <v>37</v>
      </c>
      <c r="C47" s="60" t="s">
        <v>285</v>
      </c>
      <c r="D47" s="60" t="s">
        <v>260</v>
      </c>
      <c r="E47" s="58" t="s">
        <v>187</v>
      </c>
      <c r="F47" s="59"/>
      <c r="G47" s="88">
        <f>COUNTIF('Roster Sem 6'!$F$2:$F$113,'Polting '!B47:B125)</f>
        <v>3</v>
      </c>
      <c r="H47" s="88">
        <f>COUNTIF('Roster Sem 4'!$G$3:$G$164,'Polting '!B47:B124)</f>
        <v>2</v>
      </c>
      <c r="I47" s="257" t="e">
        <f>COUNTIF('Roster Sem 2'!#REF!,'Polting '!B47:B126)</f>
        <v>#REF!</v>
      </c>
      <c r="J47" s="252" t="e">
        <f t="shared" si="2"/>
        <v>#REF!</v>
      </c>
      <c r="K47" s="104">
        <v>3</v>
      </c>
      <c r="L47" s="34" t="s">
        <v>446</v>
      </c>
      <c r="M47" s="238" t="e">
        <f t="shared" si="3"/>
        <v>#REF!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</row>
    <row r="48" spans="1:202" s="61" customFormat="1" ht="26.25">
      <c r="A48" s="83" t="s">
        <v>288</v>
      </c>
      <c r="B48" s="58" t="s">
        <v>40</v>
      </c>
      <c r="C48" s="60" t="s">
        <v>287</v>
      </c>
      <c r="D48" s="60" t="s">
        <v>260</v>
      </c>
      <c r="E48" s="58" t="s">
        <v>187</v>
      </c>
      <c r="F48" s="59"/>
      <c r="G48" s="88">
        <f>COUNTIF('Roster Sem 6'!$F$2:$F$113,'Polting '!B48:B126)</f>
        <v>3</v>
      </c>
      <c r="H48" s="88">
        <f>COUNTIF('Roster Sem 4'!$G$3:$G$164,'Polting '!B48:B125)</f>
        <v>2</v>
      </c>
      <c r="I48" s="257" t="e">
        <f>COUNTIF('Roster Sem 2'!#REF!,'Polting '!B48:B127)</f>
        <v>#REF!</v>
      </c>
      <c r="J48" s="252" t="e">
        <f t="shared" si="2"/>
        <v>#REF!</v>
      </c>
      <c r="K48" s="104">
        <v>3</v>
      </c>
      <c r="L48" s="34" t="s">
        <v>417</v>
      </c>
      <c r="M48" s="238" t="e">
        <f t="shared" si="3"/>
        <v>#REF!</v>
      </c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</row>
    <row r="49" spans="1:202" s="42" customFormat="1" ht="26.25">
      <c r="A49" s="83" t="s">
        <v>290</v>
      </c>
      <c r="B49" s="49" t="s">
        <v>75</v>
      </c>
      <c r="C49" s="50" t="s">
        <v>289</v>
      </c>
      <c r="D49" s="50" t="s">
        <v>260</v>
      </c>
      <c r="E49" s="49" t="s">
        <v>187</v>
      </c>
      <c r="F49" s="59"/>
      <c r="G49" s="88">
        <f>COUNTIF('Roster Sem 6'!$F$2:$F$113,'Polting '!B49:B127)</f>
        <v>2</v>
      </c>
      <c r="H49" s="88">
        <f>COUNTIF('Roster Sem 4'!$G$3:$G$164,'Polting '!B49:B126)</f>
        <v>3</v>
      </c>
      <c r="I49" s="257" t="e">
        <f>COUNTIF('Roster Sem 2'!#REF!,'Polting '!B49:B128)</f>
        <v>#REF!</v>
      </c>
      <c r="J49" s="252" t="e">
        <f t="shared" si="2"/>
        <v>#REF!</v>
      </c>
      <c r="K49" s="104">
        <v>2</v>
      </c>
      <c r="L49" s="34"/>
      <c r="M49" s="238" t="e">
        <f t="shared" si="3"/>
        <v>#REF!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</row>
    <row r="50" spans="1:202" s="42" customFormat="1" ht="26.25">
      <c r="A50" s="83" t="s">
        <v>291</v>
      </c>
      <c r="B50" s="58" t="s">
        <v>73</v>
      </c>
      <c r="C50" s="60" t="s">
        <v>294</v>
      </c>
      <c r="D50" s="60" t="s">
        <v>260</v>
      </c>
      <c r="E50" s="58" t="s">
        <v>187</v>
      </c>
      <c r="F50" s="59"/>
      <c r="G50" s="88">
        <f>COUNTIF('Roster Sem 6'!$F$2:$F$113,'Polting '!B50:B130)</f>
        <v>3</v>
      </c>
      <c r="H50" s="88">
        <f>COUNTIF('Roster Sem 4'!$G$3:$G$164,'Polting '!B50:B128)</f>
        <v>2</v>
      </c>
      <c r="I50" s="257" t="e">
        <f>COUNTIF('Roster Sem 2'!#REF!,'Polting '!B50:B129)</f>
        <v>#REF!</v>
      </c>
      <c r="J50" s="252" t="e">
        <f t="shared" si="2"/>
        <v>#REF!</v>
      </c>
      <c r="K50" s="104">
        <v>3</v>
      </c>
      <c r="L50" s="34" t="s">
        <v>417</v>
      </c>
      <c r="M50" s="238" t="e">
        <f t="shared" si="3"/>
        <v>#REF!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</row>
    <row r="51" spans="1:202" s="41" customFormat="1" ht="21" hidden="1" customHeight="1">
      <c r="A51" s="83" t="s">
        <v>293</v>
      </c>
      <c r="B51" s="49" t="s">
        <v>149</v>
      </c>
      <c r="C51" s="50" t="s">
        <v>296</v>
      </c>
      <c r="D51" s="51" t="s">
        <v>260</v>
      </c>
      <c r="E51" s="58" t="s">
        <v>187</v>
      </c>
      <c r="F51" s="59"/>
      <c r="G51" s="88">
        <f>COUNTIF('Roster Sem 6'!$F$2:$F$113,'Polting '!B51:B131)</f>
        <v>0</v>
      </c>
      <c r="H51" s="88">
        <f>COUNTIF('Roster Sem 4'!$G$3:$G$164,'Polting '!B51:B129)</f>
        <v>0</v>
      </c>
      <c r="I51" s="257" t="e">
        <f>COUNTIF('Roster Sem 2'!#REF!,'Polting '!B51:B130)</f>
        <v>#REF!</v>
      </c>
      <c r="J51" s="252" t="e">
        <f t="shared" si="2"/>
        <v>#REF!</v>
      </c>
      <c r="K51" s="104">
        <v>0</v>
      </c>
      <c r="L51" s="34"/>
      <c r="M51" s="238" t="e">
        <f t="shared" si="3"/>
        <v>#REF!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</row>
    <row r="52" spans="1:202" s="41" customFormat="1" ht="26.25">
      <c r="A52" s="83" t="s">
        <v>295</v>
      </c>
      <c r="B52" s="58" t="s">
        <v>68</v>
      </c>
      <c r="C52" s="60" t="s">
        <v>298</v>
      </c>
      <c r="D52" s="60" t="s">
        <v>260</v>
      </c>
      <c r="E52" s="58" t="s">
        <v>187</v>
      </c>
      <c r="F52" s="59"/>
      <c r="G52" s="88">
        <f>COUNTIF('Roster Sem 6'!$F$2:$F$113,'Polting '!B52:B132)</f>
        <v>4</v>
      </c>
      <c r="H52" s="88">
        <f>COUNTIF('Roster Sem 4'!$G$3:$G$164,'Polting '!B52:B130)</f>
        <v>1</v>
      </c>
      <c r="I52" s="257" t="e">
        <f>COUNTIF('Roster Sem 2'!#REF!,'Polting '!B52:B131)</f>
        <v>#REF!</v>
      </c>
      <c r="J52" s="252" t="e">
        <f t="shared" si="2"/>
        <v>#REF!</v>
      </c>
      <c r="K52" s="104">
        <v>3</v>
      </c>
      <c r="L52" s="34"/>
      <c r="M52" s="238" t="e">
        <f t="shared" si="3"/>
        <v>#REF!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</row>
    <row r="53" spans="1:202" s="41" customFormat="1" ht="26.25">
      <c r="A53" s="83" t="s">
        <v>297</v>
      </c>
      <c r="B53" s="58" t="s">
        <v>49</v>
      </c>
      <c r="C53" s="60" t="s">
        <v>300</v>
      </c>
      <c r="D53" s="60" t="s">
        <v>260</v>
      </c>
      <c r="E53" s="58" t="s">
        <v>187</v>
      </c>
      <c r="F53" s="59"/>
      <c r="G53" s="88">
        <f>COUNTIF('Roster Sem 6'!$F$2:$F$113,'Polting '!B53:B133)</f>
        <v>0</v>
      </c>
      <c r="H53" s="88">
        <f>COUNTIF('Roster Sem 4'!$G$3:$G$164,'Polting '!B53:B131)</f>
        <v>5</v>
      </c>
      <c r="I53" s="257" t="e">
        <f>COUNTIF('Roster Sem 2'!#REF!,'Polting '!B53:B132)</f>
        <v>#REF!</v>
      </c>
      <c r="J53" s="252" t="e">
        <f t="shared" si="2"/>
        <v>#REF!</v>
      </c>
      <c r="K53" s="104">
        <v>3</v>
      </c>
      <c r="L53" s="34" t="s">
        <v>417</v>
      </c>
      <c r="M53" s="238" t="e">
        <f t="shared" si="3"/>
        <v>#REF!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</row>
    <row r="54" spans="1:202" s="41" customFormat="1" ht="26.25">
      <c r="A54" s="83" t="s">
        <v>299</v>
      </c>
      <c r="B54" s="58" t="s">
        <v>56</v>
      </c>
      <c r="C54" s="60" t="s">
        <v>302</v>
      </c>
      <c r="D54" s="60" t="s">
        <v>260</v>
      </c>
      <c r="E54" s="58" t="s">
        <v>187</v>
      </c>
      <c r="F54" s="59"/>
      <c r="G54" s="88">
        <f>COUNTIF('Roster Sem 6'!$F$2:$F$113,'Polting '!B54:B134)</f>
        <v>3</v>
      </c>
      <c r="H54" s="88">
        <f>COUNTIF('Roster Sem 4'!$G$3:$G$164,'Polting '!B54:B132)</f>
        <v>2</v>
      </c>
      <c r="I54" s="257" t="e">
        <f>COUNTIF('Roster Sem 2'!#REF!,'Polting '!B54:B133)</f>
        <v>#REF!</v>
      </c>
      <c r="J54" s="252" t="e">
        <f t="shared" si="2"/>
        <v>#REF!</v>
      </c>
      <c r="K54" s="104">
        <v>2</v>
      </c>
      <c r="L54" s="34" t="s">
        <v>446</v>
      </c>
      <c r="M54" s="238" t="e">
        <f t="shared" si="3"/>
        <v>#REF!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</row>
    <row r="55" spans="1:202" s="61" customFormat="1" ht="26.25">
      <c r="A55" s="83" t="s">
        <v>301</v>
      </c>
      <c r="B55" s="58" t="s">
        <v>61</v>
      </c>
      <c r="C55" s="60" t="s">
        <v>304</v>
      </c>
      <c r="D55" s="60" t="s">
        <v>260</v>
      </c>
      <c r="E55" s="58" t="s">
        <v>187</v>
      </c>
      <c r="F55" s="59"/>
      <c r="G55" s="88">
        <f>COUNTIF('Roster Sem 6'!$F$2:$F$113,'Polting '!B55:B135)</f>
        <v>2</v>
      </c>
      <c r="H55" s="88">
        <f>COUNTIF('Roster Sem 4'!$G$3:$G$164,'Polting '!B55:B133)</f>
        <v>3</v>
      </c>
      <c r="I55" s="257" t="e">
        <f>COUNTIF('Roster Sem 2'!#REF!,'Polting '!B55:B134)</f>
        <v>#REF!</v>
      </c>
      <c r="J55" s="252" t="e">
        <f t="shared" si="2"/>
        <v>#REF!</v>
      </c>
      <c r="K55" s="104">
        <v>2</v>
      </c>
      <c r="L55" s="34"/>
      <c r="M55" s="238" t="e">
        <f t="shared" si="3"/>
        <v>#REF!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</row>
    <row r="56" spans="1:202" s="42" customFormat="1" ht="26.25">
      <c r="A56" s="83" t="s">
        <v>303</v>
      </c>
      <c r="B56" s="58" t="s">
        <v>42</v>
      </c>
      <c r="C56" s="60" t="s">
        <v>306</v>
      </c>
      <c r="D56" s="60" t="s">
        <v>260</v>
      </c>
      <c r="E56" s="58" t="s">
        <v>187</v>
      </c>
      <c r="F56" s="59"/>
      <c r="G56" s="88">
        <f>COUNTIF('Roster Sem 6'!$F$2:$F$113,'Polting '!B56:B136)</f>
        <v>4</v>
      </c>
      <c r="H56" s="88">
        <f>COUNTIF('Roster Sem 4'!$G$3:$G$164,'Polting '!B56:B134)</f>
        <v>3</v>
      </c>
      <c r="I56" s="257" t="e">
        <f>COUNTIF('Roster Sem 2'!#REF!,'Polting '!B56:B135)</f>
        <v>#REF!</v>
      </c>
      <c r="J56" s="252" t="e">
        <f t="shared" si="2"/>
        <v>#REF!</v>
      </c>
      <c r="K56" s="104">
        <v>1</v>
      </c>
      <c r="L56" s="34"/>
      <c r="M56" s="238" t="e">
        <f>K56-I56</f>
        <v>#REF!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</row>
    <row r="57" spans="1:202" s="42" customFormat="1" ht="26.25">
      <c r="A57" s="83" t="s">
        <v>305</v>
      </c>
      <c r="B57" s="49" t="s">
        <v>74</v>
      </c>
      <c r="C57" s="50" t="s">
        <v>310</v>
      </c>
      <c r="D57" s="50" t="s">
        <v>260</v>
      </c>
      <c r="E57" s="49" t="s">
        <v>187</v>
      </c>
      <c r="F57" s="59"/>
      <c r="G57" s="88">
        <f>COUNTIF('Roster Sem 6'!$F$2:$F$113,'Polting '!B57:B138)</f>
        <v>2</v>
      </c>
      <c r="H57" s="88">
        <f>COUNTIF('Roster Sem 4'!$G$3:$G$164,'Polting '!B57:B136)</f>
        <v>3</v>
      </c>
      <c r="I57" s="257" t="e">
        <f>COUNTIF('Roster Sem 2'!#REF!,'Polting '!B57:B136)</f>
        <v>#REF!</v>
      </c>
      <c r="J57" s="252" t="e">
        <f t="shared" si="2"/>
        <v>#REF!</v>
      </c>
      <c r="K57" s="104">
        <v>2</v>
      </c>
      <c r="L57" s="34" t="s">
        <v>311</v>
      </c>
      <c r="M57" s="238" t="e">
        <f t="shared" si="3"/>
        <v>#REF!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</row>
    <row r="58" spans="1:202" s="42" customFormat="1" ht="26.25">
      <c r="A58" s="83" t="s">
        <v>307</v>
      </c>
      <c r="B58" s="58" t="s">
        <v>163</v>
      </c>
      <c r="C58" s="60" t="s">
        <v>313</v>
      </c>
      <c r="D58" s="60" t="s">
        <v>260</v>
      </c>
      <c r="E58" s="58" t="s">
        <v>187</v>
      </c>
      <c r="F58" s="59"/>
      <c r="G58" s="88">
        <f>COUNTIF('Roster Sem 6'!$F$2:$F$113,'Polting '!B58:B139)</f>
        <v>2</v>
      </c>
      <c r="H58" s="88">
        <f>COUNTIF('Roster Sem 4'!$G$3:$G$164,'Polting '!B58:B137)</f>
        <v>4</v>
      </c>
      <c r="I58" s="257" t="e">
        <f>COUNTIF('Roster Sem 2'!#REF!,'Polting '!B58:B137)</f>
        <v>#REF!</v>
      </c>
      <c r="J58" s="252" t="e">
        <f t="shared" si="2"/>
        <v>#REF!</v>
      </c>
      <c r="K58" s="104">
        <v>2</v>
      </c>
      <c r="L58" s="34"/>
      <c r="M58" s="238" t="e">
        <f t="shared" si="3"/>
        <v>#REF!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</row>
    <row r="59" spans="1:202" s="42" customFormat="1" ht="26.25">
      <c r="A59" s="83" t="s">
        <v>309</v>
      </c>
      <c r="B59" s="58" t="s">
        <v>80</v>
      </c>
      <c r="C59" s="60" t="s">
        <v>315</v>
      </c>
      <c r="D59" s="57" t="s">
        <v>251</v>
      </c>
      <c r="E59" s="58" t="s">
        <v>187</v>
      </c>
      <c r="F59" s="59"/>
      <c r="G59" s="88">
        <f>COUNTIF('Roster Sem 6'!$F$2:$F$113,'Polting '!B59:B140)</f>
        <v>1</v>
      </c>
      <c r="H59" s="88">
        <f>COUNTIF('Roster Sem 4'!$G$3:$G$164,'Polting '!B59:B138)</f>
        <v>2</v>
      </c>
      <c r="I59" s="257" t="e">
        <f>COUNTIF('Roster Sem 2'!#REF!,'Polting '!B59:B138)</f>
        <v>#REF!</v>
      </c>
      <c r="J59" s="252" t="e">
        <f t="shared" si="2"/>
        <v>#REF!</v>
      </c>
      <c r="K59" s="104">
        <v>4</v>
      </c>
      <c r="L59" s="34" t="s">
        <v>417</v>
      </c>
      <c r="M59" s="238" t="e">
        <f t="shared" si="3"/>
        <v>#REF!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</row>
    <row r="60" spans="1:202" s="61" customFormat="1" ht="26.25">
      <c r="A60" s="83" t="s">
        <v>312</v>
      </c>
      <c r="B60" s="254" t="s">
        <v>95</v>
      </c>
      <c r="C60" s="51" t="s">
        <v>317</v>
      </c>
      <c r="D60" s="50" t="s">
        <v>260</v>
      </c>
      <c r="E60" s="49" t="s">
        <v>187</v>
      </c>
      <c r="F60" s="59"/>
      <c r="G60" s="88">
        <f>COUNTIF('Roster Sem 6'!$F$2:$F$113,'Polting '!B60:B141)</f>
        <v>2</v>
      </c>
      <c r="H60" s="88">
        <f>COUNTIF('Roster Sem 4'!$G$3:$G$164,'Polting '!B60:B139)</f>
        <v>3</v>
      </c>
      <c r="I60" s="257" t="e">
        <f>COUNTIF('Roster Sem 2'!#REF!,'Polting '!B60:B139)</f>
        <v>#REF!</v>
      </c>
      <c r="J60" s="252" t="e">
        <f t="shared" si="2"/>
        <v>#REF!</v>
      </c>
      <c r="K60" s="104">
        <v>1</v>
      </c>
      <c r="L60" s="34" t="s">
        <v>400</v>
      </c>
      <c r="M60" s="238" t="e">
        <f t="shared" si="3"/>
        <v>#REF!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</row>
    <row r="61" spans="1:202" s="42" customFormat="1" ht="26.25">
      <c r="A61" s="83" t="s">
        <v>314</v>
      </c>
      <c r="B61" s="56" t="s">
        <v>88</v>
      </c>
      <c r="C61" s="57" t="s">
        <v>319</v>
      </c>
      <c r="D61" s="60" t="s">
        <v>260</v>
      </c>
      <c r="E61" s="58" t="s">
        <v>187</v>
      </c>
      <c r="F61" s="59"/>
      <c r="G61" s="88">
        <f>COUNTIF('Roster Sem 6'!$F$2:$F$113,'Polting '!B61:B142)</f>
        <v>2</v>
      </c>
      <c r="H61" s="88">
        <f>COUNTIF('Roster Sem 4'!$G$3:$G$164,'Polting '!B61:B140)</f>
        <v>3</v>
      </c>
      <c r="I61" s="257" t="e">
        <f>COUNTIF('Roster Sem 2'!#REF!,'Polting '!B61:B140)</f>
        <v>#REF!</v>
      </c>
      <c r="J61" s="252" t="e">
        <f t="shared" si="2"/>
        <v>#REF!</v>
      </c>
      <c r="K61" s="104">
        <v>2</v>
      </c>
      <c r="L61" s="34"/>
      <c r="M61" s="238" t="e">
        <f t="shared" si="3"/>
        <v>#REF!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</row>
    <row r="62" spans="1:202" s="61" customFormat="1" ht="26.25">
      <c r="A62" s="83" t="s">
        <v>316</v>
      </c>
      <c r="B62" s="58" t="s">
        <v>55</v>
      </c>
      <c r="C62" s="60" t="s">
        <v>321</v>
      </c>
      <c r="D62" s="60" t="s">
        <v>260</v>
      </c>
      <c r="E62" s="58" t="s">
        <v>187</v>
      </c>
      <c r="F62" s="59"/>
      <c r="G62" s="88">
        <f>COUNTIF('Roster Sem 6'!$F$2:$F$113,'Polting '!B62:B143)</f>
        <v>1</v>
      </c>
      <c r="H62" s="88">
        <f>COUNTIF('Roster Sem 4'!$G$3:$G$164,'Polting '!B62:B141)</f>
        <v>6</v>
      </c>
      <c r="I62" s="257" t="e">
        <f>COUNTIF('Roster Sem 2'!#REF!,'Polting '!B62:B141)</f>
        <v>#REF!</v>
      </c>
      <c r="J62" s="252" t="e">
        <f t="shared" si="2"/>
        <v>#REF!</v>
      </c>
      <c r="K62" s="104">
        <v>1</v>
      </c>
      <c r="L62" s="34"/>
      <c r="M62" s="238" t="e">
        <f t="shared" si="3"/>
        <v>#REF!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</row>
    <row r="63" spans="1:202" s="250" customFormat="1" ht="26.25">
      <c r="A63" s="83" t="s">
        <v>318</v>
      </c>
      <c r="B63" s="242" t="s">
        <v>12</v>
      </c>
      <c r="C63" s="241" t="s">
        <v>323</v>
      </c>
      <c r="D63" s="241" t="s">
        <v>251</v>
      </c>
      <c r="E63" s="242" t="s">
        <v>187</v>
      </c>
      <c r="F63" s="243"/>
      <c r="G63" s="244">
        <f>COUNTIF('Roster Sem 6'!$F$2:$F$113,'Polting '!B63:B144)</f>
        <v>0</v>
      </c>
      <c r="H63" s="244">
        <f>COUNTIF('Roster Sem 4'!$G$3:$G$164,'Polting '!B63:B142)</f>
        <v>0</v>
      </c>
      <c r="I63" s="258" t="e">
        <f>COUNTIF('Roster Sem 2'!#REF!,'Polting '!B63:B142)</f>
        <v>#REF!</v>
      </c>
      <c r="J63" s="255" t="e">
        <f t="shared" si="2"/>
        <v>#REF!</v>
      </c>
      <c r="K63" s="245">
        <v>0</v>
      </c>
      <c r="L63" s="246" t="s">
        <v>422</v>
      </c>
      <c r="M63" s="247" t="e">
        <f t="shared" si="3"/>
        <v>#REF!</v>
      </c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248"/>
      <c r="CR63" s="248"/>
      <c r="CS63" s="248"/>
      <c r="CT63" s="248"/>
      <c r="CU63" s="248"/>
      <c r="CV63" s="248"/>
      <c r="CW63" s="248"/>
      <c r="CX63" s="248"/>
      <c r="CY63" s="248"/>
      <c r="CZ63" s="248"/>
      <c r="DA63" s="248"/>
      <c r="DB63" s="248"/>
      <c r="DC63" s="248"/>
      <c r="DD63" s="248"/>
      <c r="DE63" s="248"/>
      <c r="DF63" s="248"/>
      <c r="DG63" s="248"/>
      <c r="DH63" s="248"/>
      <c r="DI63" s="248"/>
      <c r="DJ63" s="248"/>
      <c r="DK63" s="248"/>
      <c r="DL63" s="248"/>
      <c r="DM63" s="248"/>
      <c r="DN63" s="248"/>
      <c r="DO63" s="248"/>
      <c r="DP63" s="248"/>
      <c r="DQ63" s="248"/>
      <c r="DR63" s="248"/>
      <c r="DS63" s="248"/>
      <c r="DT63" s="248"/>
      <c r="DU63" s="248"/>
      <c r="DV63" s="248"/>
      <c r="DW63" s="248"/>
      <c r="DX63" s="248"/>
      <c r="DY63" s="248"/>
      <c r="DZ63" s="248"/>
      <c r="EA63" s="248"/>
      <c r="EB63" s="248"/>
      <c r="EC63" s="248"/>
      <c r="ED63" s="248"/>
      <c r="EE63" s="248"/>
      <c r="EF63" s="248"/>
      <c r="EG63" s="248"/>
      <c r="EH63" s="248"/>
      <c r="EI63" s="248"/>
      <c r="EJ63" s="248"/>
      <c r="EK63" s="248"/>
      <c r="EL63" s="248"/>
      <c r="EM63" s="248"/>
      <c r="EN63" s="248"/>
      <c r="EO63" s="248"/>
      <c r="EP63" s="248"/>
      <c r="EQ63" s="248"/>
      <c r="ER63" s="248"/>
      <c r="ES63" s="248"/>
      <c r="ET63" s="248"/>
      <c r="EU63" s="248"/>
      <c r="EV63" s="248"/>
      <c r="EW63" s="248"/>
      <c r="EX63" s="248"/>
      <c r="EY63" s="248"/>
      <c r="EZ63" s="248"/>
      <c r="FA63" s="248"/>
      <c r="FB63" s="248"/>
      <c r="FC63" s="248"/>
      <c r="FD63" s="248"/>
      <c r="FE63" s="248"/>
      <c r="FF63" s="248"/>
      <c r="FG63" s="248"/>
      <c r="FH63" s="248"/>
      <c r="FI63" s="248"/>
      <c r="FJ63" s="248"/>
      <c r="FK63" s="248"/>
      <c r="FL63" s="248"/>
      <c r="FM63" s="248"/>
      <c r="FN63" s="248"/>
      <c r="FO63" s="248"/>
      <c r="FP63" s="248"/>
      <c r="FQ63" s="248"/>
      <c r="FR63" s="248"/>
      <c r="FS63" s="248"/>
      <c r="FT63" s="248"/>
      <c r="FU63" s="248"/>
      <c r="FV63" s="248"/>
      <c r="FW63" s="248"/>
      <c r="FX63" s="248"/>
      <c r="FY63" s="248"/>
      <c r="FZ63" s="248"/>
      <c r="GA63" s="248"/>
      <c r="GB63" s="248"/>
      <c r="GC63" s="248"/>
      <c r="GD63" s="248"/>
      <c r="GE63" s="248"/>
      <c r="GF63" s="248"/>
      <c r="GG63" s="248"/>
      <c r="GH63" s="248"/>
      <c r="GI63" s="248"/>
      <c r="GJ63" s="248"/>
      <c r="GK63" s="248"/>
      <c r="GL63" s="248"/>
      <c r="GM63" s="248"/>
      <c r="GN63" s="248"/>
      <c r="GO63" s="248"/>
      <c r="GP63" s="248"/>
      <c r="GQ63" s="248"/>
      <c r="GR63" s="248"/>
      <c r="GS63" s="248"/>
      <c r="GT63" s="248"/>
    </row>
    <row r="64" spans="1:202" s="61" customFormat="1" ht="26.25">
      <c r="A64" s="83" t="s">
        <v>320</v>
      </c>
      <c r="B64" s="62" t="s">
        <v>145</v>
      </c>
      <c r="C64" s="63" t="s">
        <v>325</v>
      </c>
      <c r="D64" s="63" t="s">
        <v>326</v>
      </c>
      <c r="E64" s="64" t="s">
        <v>187</v>
      </c>
      <c r="F64" s="59"/>
      <c r="G64" s="88">
        <f>COUNTIF('Roster Sem 6'!$F$2:$F$113,'Polting '!B64:B145)</f>
        <v>0</v>
      </c>
      <c r="H64" s="88">
        <f>COUNTIF('Roster Sem 4'!$G$3:$G$164,'Polting '!B64:B143)</f>
        <v>6</v>
      </c>
      <c r="I64" s="257" t="e">
        <f>COUNTIF('Roster Sem 2'!#REF!,'Polting '!B64:B143)</f>
        <v>#REF!</v>
      </c>
      <c r="J64" s="252" t="e">
        <f t="shared" si="2"/>
        <v>#REF!</v>
      </c>
      <c r="K64" s="104">
        <v>2</v>
      </c>
      <c r="L64" s="34"/>
      <c r="M64" s="238" t="e">
        <f t="shared" si="3"/>
        <v>#REF!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</row>
    <row r="65" spans="1:202" s="42" customFormat="1" ht="26.25">
      <c r="A65" s="83" t="s">
        <v>322</v>
      </c>
      <c r="B65" s="62" t="s">
        <v>96</v>
      </c>
      <c r="C65" s="63" t="s">
        <v>328</v>
      </c>
      <c r="D65" s="63" t="s">
        <v>326</v>
      </c>
      <c r="E65" s="64" t="s">
        <v>222</v>
      </c>
      <c r="F65" s="59"/>
      <c r="G65" s="88">
        <f>COUNTIF('Roster Sem 6'!$F$2:$F$113,'Polting '!B65:B146)</f>
        <v>0</v>
      </c>
      <c r="H65" s="88">
        <f>COUNTIF('Roster Sem 4'!$G$3:$G$164,'Polting '!B65:B144)</f>
        <v>6</v>
      </c>
      <c r="I65" s="257" t="e">
        <f>COUNTIF('Roster Sem 2'!#REF!,'Polting '!B65:B144)</f>
        <v>#REF!</v>
      </c>
      <c r="J65" s="252" t="e">
        <f t="shared" si="2"/>
        <v>#REF!</v>
      </c>
      <c r="K65" s="104">
        <v>2</v>
      </c>
      <c r="L65" s="34"/>
      <c r="M65" s="238" t="e">
        <f t="shared" si="3"/>
        <v>#REF!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</row>
    <row r="66" spans="1:202" s="61" customFormat="1" ht="26.25">
      <c r="A66" s="83" t="s">
        <v>324</v>
      </c>
      <c r="B66" s="62" t="s">
        <v>92</v>
      </c>
      <c r="C66" s="63" t="s">
        <v>330</v>
      </c>
      <c r="D66" s="63" t="s">
        <v>326</v>
      </c>
      <c r="E66" s="64" t="s">
        <v>187</v>
      </c>
      <c r="F66" s="59"/>
      <c r="G66" s="88">
        <f>COUNTIF('Roster Sem 6'!$F$2:$F$113,'Polting '!B66:B147)</f>
        <v>1</v>
      </c>
      <c r="H66" s="88">
        <f>COUNTIF('Roster Sem 4'!$G$3:$G$164,'Polting '!B66:B145)</f>
        <v>4</v>
      </c>
      <c r="I66" s="257" t="e">
        <f>COUNTIF('Roster Sem 2'!#REF!,'Polting '!B66:B145)</f>
        <v>#REF!</v>
      </c>
      <c r="J66" s="252" t="e">
        <f t="shared" si="2"/>
        <v>#REF!</v>
      </c>
      <c r="K66" s="104">
        <v>2</v>
      </c>
      <c r="L66" s="34" t="s">
        <v>423</v>
      </c>
      <c r="M66" s="238" t="e">
        <f t="shared" si="3"/>
        <v>#REF!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</row>
    <row r="67" spans="1:202" s="61" customFormat="1" ht="26.25">
      <c r="A67" s="83" t="s">
        <v>327</v>
      </c>
      <c r="B67" s="62" t="s">
        <v>99</v>
      </c>
      <c r="C67" s="63" t="s">
        <v>332</v>
      </c>
      <c r="D67" s="63" t="s">
        <v>326</v>
      </c>
      <c r="E67" s="64" t="s">
        <v>187</v>
      </c>
      <c r="F67" s="59"/>
      <c r="G67" s="88">
        <f>COUNTIF('Roster Sem 6'!$F$2:$F$113,'Polting '!B67:B148)</f>
        <v>1</v>
      </c>
      <c r="H67" s="88">
        <f>COUNTIF('Roster Sem 4'!$G$3:$G$164,'Polting '!B67:B146)</f>
        <v>5</v>
      </c>
      <c r="I67" s="257" t="e">
        <f>COUNTIF('Roster Sem 2'!#REF!,'Polting '!B67:B146)</f>
        <v>#REF!</v>
      </c>
      <c r="J67" s="252" t="e">
        <f t="shared" si="2"/>
        <v>#REF!</v>
      </c>
      <c r="K67" s="104">
        <v>2</v>
      </c>
      <c r="L67" s="34" t="s">
        <v>505</v>
      </c>
      <c r="M67" s="238" t="e">
        <f t="shared" si="3"/>
        <v>#REF!</v>
      </c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</row>
    <row r="68" spans="1:202" s="42" customFormat="1" ht="26.25">
      <c r="A68" s="83" t="s">
        <v>329</v>
      </c>
      <c r="B68" s="62" t="s">
        <v>146</v>
      </c>
      <c r="C68" s="63" t="s">
        <v>334</v>
      </c>
      <c r="D68" s="63" t="s">
        <v>326</v>
      </c>
      <c r="E68" s="64" t="s">
        <v>187</v>
      </c>
      <c r="F68" s="59"/>
      <c r="G68" s="88">
        <f>COUNTIF('Roster Sem 6'!$F$2:$F$113,'Polting '!B68:B149)</f>
        <v>0</v>
      </c>
      <c r="H68" s="88">
        <f>COUNTIF('Roster Sem 4'!$G$3:$G$164,'Polting '!B68:B147)</f>
        <v>0</v>
      </c>
      <c r="I68" s="257" t="e">
        <f>COUNTIF('Roster Sem 2'!#REF!,'Polting '!B68:B147)</f>
        <v>#REF!</v>
      </c>
      <c r="J68" s="252" t="e">
        <f t="shared" si="2"/>
        <v>#REF!</v>
      </c>
      <c r="K68" s="104">
        <v>7</v>
      </c>
      <c r="L68" s="34"/>
      <c r="M68" s="238" t="e">
        <f t="shared" si="3"/>
        <v>#REF!</v>
      </c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</row>
    <row r="69" spans="1:202" s="42" customFormat="1" ht="26.25">
      <c r="A69" s="83" t="s">
        <v>331</v>
      </c>
      <c r="B69" s="62" t="s">
        <v>162</v>
      </c>
      <c r="C69" s="63" t="s">
        <v>336</v>
      </c>
      <c r="D69" s="63" t="s">
        <v>326</v>
      </c>
      <c r="E69" s="64" t="s">
        <v>187</v>
      </c>
      <c r="F69" s="59"/>
      <c r="G69" s="88">
        <f>COUNTIF('Roster Sem 6'!$F$2:$F$113,'Polting '!B69:B150)</f>
        <v>0</v>
      </c>
      <c r="H69" s="88">
        <f>COUNTIF('Roster Sem 4'!$G$3:$G$164,'Polting '!B69:B148)</f>
        <v>0</v>
      </c>
      <c r="I69" s="257" t="e">
        <f>COUNTIF('Roster Sem 2'!#REF!,'Polting '!B69:B148)</f>
        <v>#REF!</v>
      </c>
      <c r="J69" s="252" t="e">
        <f t="shared" si="2"/>
        <v>#REF!</v>
      </c>
      <c r="K69" s="104">
        <v>7</v>
      </c>
      <c r="L69" s="34"/>
      <c r="M69" s="238" t="e">
        <f t="shared" si="3"/>
        <v>#REF!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</row>
    <row r="70" spans="1:202" s="61" customFormat="1" ht="26.25">
      <c r="A70" s="83" t="s">
        <v>333</v>
      </c>
      <c r="B70" s="62" t="s">
        <v>97</v>
      </c>
      <c r="C70" s="63" t="s">
        <v>338</v>
      </c>
      <c r="D70" s="63" t="s">
        <v>339</v>
      </c>
      <c r="E70" s="64" t="s">
        <v>187</v>
      </c>
      <c r="F70" s="59"/>
      <c r="G70" s="88">
        <f>COUNTIF('Roster Sem 6'!$F$2:$F$113,'Polting '!B70:B151)</f>
        <v>2</v>
      </c>
      <c r="H70" s="88">
        <f>COUNTIF('Roster Sem 4'!$G$3:$G$164,'Polting '!B70:B149)</f>
        <v>4</v>
      </c>
      <c r="I70" s="257" t="e">
        <f>COUNTIF('Roster Sem 2'!#REF!,'Polting '!B70:B149)</f>
        <v>#REF!</v>
      </c>
      <c r="J70" s="252" t="e">
        <f t="shared" ref="J70:J85" si="4">SUM(F70:I70)</f>
        <v>#REF!</v>
      </c>
      <c r="K70" s="104">
        <v>2</v>
      </c>
      <c r="L70" s="34"/>
      <c r="M70" s="238" t="e">
        <f t="shared" ref="M70:M85" si="5">K70-I70</f>
        <v>#REF!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</row>
    <row r="71" spans="1:202" s="42" customFormat="1" ht="26.25">
      <c r="A71" s="83" t="s">
        <v>335</v>
      </c>
      <c r="B71" s="62" t="s">
        <v>161</v>
      </c>
      <c r="C71" s="63" t="s">
        <v>341</v>
      </c>
      <c r="D71" s="63" t="s">
        <v>342</v>
      </c>
      <c r="E71" s="64" t="s">
        <v>187</v>
      </c>
      <c r="F71" s="59"/>
      <c r="G71" s="88">
        <f>COUNTIF('Roster Sem 6'!$F$2:$F$113,'Polting '!B71:B152)</f>
        <v>0</v>
      </c>
      <c r="H71" s="88">
        <f>COUNTIF('Roster Sem 4'!$G$3:$G$164,'Polting '!B71:B150)</f>
        <v>2</v>
      </c>
      <c r="I71" s="257" t="e">
        <f>COUNTIF('Roster Sem 2'!#REF!,'Polting '!B71:B150)</f>
        <v>#REF!</v>
      </c>
      <c r="J71" s="252" t="e">
        <f t="shared" si="4"/>
        <v>#REF!</v>
      </c>
      <c r="K71" s="104">
        <v>0</v>
      </c>
      <c r="L71" s="34"/>
      <c r="M71" s="238" t="e">
        <f t="shared" si="5"/>
        <v>#REF!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</row>
    <row r="72" spans="1:202" s="42" customFormat="1" ht="26.25">
      <c r="A72" s="83" t="s">
        <v>337</v>
      </c>
      <c r="B72" s="56" t="s">
        <v>344</v>
      </c>
      <c r="C72" s="57" t="s">
        <v>345</v>
      </c>
      <c r="D72" s="60" t="s">
        <v>260</v>
      </c>
      <c r="E72" s="58" t="s">
        <v>187</v>
      </c>
      <c r="F72" s="59"/>
      <c r="G72" s="88">
        <f>COUNTIF('Roster Sem 6'!$F$2:$F$113,'Polting '!B72:B153)</f>
        <v>1</v>
      </c>
      <c r="H72" s="88">
        <f>COUNTIF('Roster Sem 4'!$G$3:$G$164,'Polting '!B72:B151)</f>
        <v>6</v>
      </c>
      <c r="I72" s="257" t="e">
        <f>COUNTIF('Roster Sem 2'!#REF!,'Polting '!B72:B151)</f>
        <v>#REF!</v>
      </c>
      <c r="J72" s="252" t="e">
        <f t="shared" si="4"/>
        <v>#REF!</v>
      </c>
      <c r="K72" s="104">
        <v>1</v>
      </c>
      <c r="L72" s="34"/>
      <c r="M72" s="238" t="e">
        <f t="shared" si="5"/>
        <v>#REF!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</row>
    <row r="73" spans="1:202" s="42" customFormat="1" ht="26.25">
      <c r="A73" s="83" t="s">
        <v>340</v>
      </c>
      <c r="B73" s="56" t="s">
        <v>148</v>
      </c>
      <c r="C73" s="65" t="s">
        <v>347</v>
      </c>
      <c r="D73" s="60" t="s">
        <v>260</v>
      </c>
      <c r="E73" s="58" t="s">
        <v>187</v>
      </c>
      <c r="F73" s="59"/>
      <c r="G73" s="88">
        <f>COUNTIF('Roster Sem 6'!$F$2:$F$113,'Polting '!B73:B154)</f>
        <v>2</v>
      </c>
      <c r="H73" s="88">
        <f>COUNTIF('Roster Sem 4'!$G$3:$G$164,'Polting '!B73:B152)</f>
        <v>5</v>
      </c>
      <c r="I73" s="257" t="e">
        <f>COUNTIF('Roster Sem 2'!#REF!,'Polting '!B73:B152)</f>
        <v>#REF!</v>
      </c>
      <c r="J73" s="252" t="e">
        <f t="shared" si="4"/>
        <v>#REF!</v>
      </c>
      <c r="K73" s="104">
        <v>1</v>
      </c>
      <c r="L73" s="34"/>
      <c r="M73" s="238" t="e">
        <f t="shared" si="5"/>
        <v>#REF!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</row>
    <row r="74" spans="1:202" s="42" customFormat="1" ht="27.75" customHeight="1">
      <c r="A74" s="83" t="s">
        <v>343</v>
      </c>
      <c r="B74" s="56" t="s">
        <v>57</v>
      </c>
      <c r="C74" s="65" t="s">
        <v>349</v>
      </c>
      <c r="D74" s="60" t="s">
        <v>260</v>
      </c>
      <c r="E74" s="58" t="s">
        <v>187</v>
      </c>
      <c r="F74" s="59"/>
      <c r="G74" s="88">
        <f>COUNTIF('Roster Sem 6'!$F$2:$F$113,'Polting '!B74:B155)</f>
        <v>6</v>
      </c>
      <c r="H74" s="88">
        <f>COUNTIF('Roster Sem 4'!$G$3:$G$164,'Polting '!B74:B153)</f>
        <v>1</v>
      </c>
      <c r="I74" s="257" t="e">
        <f>COUNTIF('Roster Sem 2'!#REF!,'Polting '!B74:B153)</f>
        <v>#REF!</v>
      </c>
      <c r="J74" s="252" t="e">
        <f t="shared" si="4"/>
        <v>#REF!</v>
      </c>
      <c r="K74" s="104">
        <v>1</v>
      </c>
      <c r="L74" s="34"/>
      <c r="M74" s="238" t="e">
        <f t="shared" si="5"/>
        <v>#REF!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</row>
    <row r="75" spans="1:202" s="42" customFormat="1" ht="26.25">
      <c r="A75" s="83" t="s">
        <v>346</v>
      </c>
      <c r="B75" s="56" t="s">
        <v>44</v>
      </c>
      <c r="C75" s="65" t="s">
        <v>351</v>
      </c>
      <c r="D75" s="60" t="s">
        <v>260</v>
      </c>
      <c r="E75" s="58" t="s">
        <v>187</v>
      </c>
      <c r="F75" s="59"/>
      <c r="G75" s="88">
        <f>COUNTIF('Roster Sem 6'!$F$2:$F$113,'Polting '!B75:B156)</f>
        <v>1</v>
      </c>
      <c r="H75" s="88">
        <f>COUNTIF('Roster Sem 4'!$G$3:$G$164,'Polting '!B75:B154)</f>
        <v>4</v>
      </c>
      <c r="I75" s="257" t="e">
        <f>COUNTIF('Roster Sem 2'!#REF!,'Polting '!B75:B154)</f>
        <v>#REF!</v>
      </c>
      <c r="J75" s="252" t="e">
        <f t="shared" si="4"/>
        <v>#REF!</v>
      </c>
      <c r="K75" s="104">
        <v>2</v>
      </c>
      <c r="L75" s="34" t="s">
        <v>506</v>
      </c>
      <c r="M75" s="238" t="e">
        <f t="shared" si="5"/>
        <v>#REF!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</row>
    <row r="76" spans="1:202" s="42" customFormat="1" ht="26.25">
      <c r="A76" s="83" t="s">
        <v>348</v>
      </c>
      <c r="B76" s="56" t="s">
        <v>156</v>
      </c>
      <c r="C76" s="65" t="s">
        <v>353</v>
      </c>
      <c r="D76" s="60" t="s">
        <v>260</v>
      </c>
      <c r="E76" s="58" t="s">
        <v>187</v>
      </c>
      <c r="F76" s="59"/>
      <c r="G76" s="88">
        <f>COUNTIF('Roster Sem 6'!$F$2:$F$113,'Polting '!B76:B157)</f>
        <v>1</v>
      </c>
      <c r="H76" s="88">
        <f>COUNTIF('Roster Sem 4'!$G$3:$G$164,'Polting '!B76:B155)</f>
        <v>5</v>
      </c>
      <c r="I76" s="257" t="e">
        <f>COUNTIF('Roster Sem 2'!#REF!,'Polting '!B76:B155)</f>
        <v>#REF!</v>
      </c>
      <c r="J76" s="252" t="e">
        <f t="shared" si="4"/>
        <v>#REF!</v>
      </c>
      <c r="K76" s="104">
        <v>2</v>
      </c>
      <c r="L76" s="34"/>
      <c r="M76" s="238" t="e">
        <f t="shared" si="5"/>
        <v>#REF!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</row>
    <row r="77" spans="1:202" s="42" customFormat="1" ht="26.25">
      <c r="A77" s="83" t="s">
        <v>350</v>
      </c>
      <c r="B77" s="56" t="s">
        <v>79</v>
      </c>
      <c r="C77" s="65" t="s">
        <v>355</v>
      </c>
      <c r="D77" s="60" t="s">
        <v>260</v>
      </c>
      <c r="E77" s="58" t="s">
        <v>187</v>
      </c>
      <c r="F77" s="59"/>
      <c r="G77" s="88">
        <f>COUNTIF('Roster Sem 6'!$F$2:$F$113,'Polting '!B77:B158)</f>
        <v>2</v>
      </c>
      <c r="H77" s="88">
        <f>COUNTIF('Roster Sem 4'!$G$3:$G$164,'Polting '!B77:B156)</f>
        <v>4</v>
      </c>
      <c r="I77" s="257" t="e">
        <f>COUNTIF('Roster Sem 2'!#REF!,'Polting '!B77:B156)</f>
        <v>#REF!</v>
      </c>
      <c r="J77" s="252" t="e">
        <f t="shared" si="4"/>
        <v>#REF!</v>
      </c>
      <c r="K77" s="104">
        <v>2</v>
      </c>
      <c r="L77" s="34"/>
      <c r="M77" s="238" t="e">
        <f t="shared" si="5"/>
        <v>#REF!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</row>
    <row r="78" spans="1:202" s="42" customFormat="1" ht="26.25">
      <c r="A78" s="83" t="s">
        <v>352</v>
      </c>
      <c r="B78" s="56" t="s">
        <v>169</v>
      </c>
      <c r="C78" s="65" t="s">
        <v>357</v>
      </c>
      <c r="D78" s="60" t="s">
        <v>260</v>
      </c>
      <c r="E78" s="58" t="s">
        <v>187</v>
      </c>
      <c r="F78" s="59"/>
      <c r="G78" s="88">
        <f>COUNTIF('Roster Sem 6'!$F$2:$F$113,'Polting '!B78:B159)</f>
        <v>1</v>
      </c>
      <c r="H78" s="88">
        <f>COUNTIF('Roster Sem 4'!$G$3:$G$164,'Polting '!B78:B157)</f>
        <v>4</v>
      </c>
      <c r="I78" s="257" t="e">
        <f>COUNTIF('Roster Sem 2'!#REF!,'Polting '!B78:B157)</f>
        <v>#REF!</v>
      </c>
      <c r="J78" s="252" t="e">
        <f t="shared" si="4"/>
        <v>#REF!</v>
      </c>
      <c r="K78" s="104">
        <v>2</v>
      </c>
      <c r="L78" s="34"/>
      <c r="M78" s="238" t="e">
        <f t="shared" si="5"/>
        <v>#REF!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</row>
    <row r="79" spans="1:202" s="42" customFormat="1" ht="26.25">
      <c r="A79" s="83" t="s">
        <v>354</v>
      </c>
      <c r="B79" s="62" t="s">
        <v>359</v>
      </c>
      <c r="C79" s="63" t="s">
        <v>360</v>
      </c>
      <c r="D79" s="63" t="s">
        <v>342</v>
      </c>
      <c r="E79" s="64" t="s">
        <v>222</v>
      </c>
      <c r="F79" s="59"/>
      <c r="G79" s="88">
        <f>COUNTIF('Roster Sem 6'!$F$2:$F$113,'Polting '!B79:B160)</f>
        <v>0</v>
      </c>
      <c r="H79" s="88">
        <f>COUNTIF('Roster Sem 4'!$G$3:$G$164,'Polting '!B79:B158)</f>
        <v>0</v>
      </c>
      <c r="I79" s="257" t="e">
        <f>COUNTIF('Roster Sem 2'!#REF!,'Polting '!B79:B158)</f>
        <v>#REF!</v>
      </c>
      <c r="J79" s="252" t="e">
        <f t="shared" si="4"/>
        <v>#REF!</v>
      </c>
      <c r="K79" s="104">
        <v>0</v>
      </c>
      <c r="L79" s="34"/>
      <c r="M79" s="238" t="e">
        <f t="shared" si="5"/>
        <v>#REF!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</row>
    <row r="80" spans="1:202" s="42" customFormat="1" ht="26.25">
      <c r="A80" s="83" t="s">
        <v>356</v>
      </c>
      <c r="B80" s="62" t="s">
        <v>362</v>
      </c>
      <c r="C80" s="66" t="s">
        <v>363</v>
      </c>
      <c r="D80" s="66" t="s">
        <v>364</v>
      </c>
      <c r="E80" s="64" t="s">
        <v>187</v>
      </c>
      <c r="F80" s="59"/>
      <c r="G80" s="88">
        <f>COUNTIF('Roster Sem 6'!$F$2:$F$113,'Polting '!B80:B161)</f>
        <v>0</v>
      </c>
      <c r="H80" s="88">
        <f>COUNTIF('Roster Sem 4'!$G$3:$G$164,'Polting '!B80:B159)</f>
        <v>0</v>
      </c>
      <c r="I80" s="257" t="e">
        <f>COUNTIF('Roster Sem 2'!#REF!,'Polting '!B80:B159)</f>
        <v>#REF!</v>
      </c>
      <c r="J80" s="252" t="e">
        <f t="shared" si="4"/>
        <v>#REF!</v>
      </c>
      <c r="K80" s="104">
        <v>2</v>
      </c>
      <c r="L80" s="34"/>
      <c r="M80" s="238" t="e">
        <f t="shared" si="5"/>
        <v>#REF!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</row>
    <row r="81" spans="1:202" s="42" customFormat="1" ht="26.25">
      <c r="A81" s="83" t="s">
        <v>358</v>
      </c>
      <c r="B81" s="62" t="s">
        <v>366</v>
      </c>
      <c r="C81" s="63" t="s">
        <v>367</v>
      </c>
      <c r="D81" s="63" t="s">
        <v>364</v>
      </c>
      <c r="E81" s="64" t="s">
        <v>187</v>
      </c>
      <c r="F81" s="59"/>
      <c r="G81" s="88">
        <f>COUNTIF('Roster Sem 6'!$F$2:$F$113,'Polting '!B81:B162)</f>
        <v>0</v>
      </c>
      <c r="H81" s="88">
        <f>COUNTIF('Roster Sem 4'!$G$3:$G$164,'Polting '!B81:B160)</f>
        <v>0</v>
      </c>
      <c r="I81" s="257" t="e">
        <f>COUNTIF('Roster Sem 2'!#REF!,'Polting '!B81:B160)</f>
        <v>#REF!</v>
      </c>
      <c r="J81" s="252" t="e">
        <f t="shared" si="4"/>
        <v>#REF!</v>
      </c>
      <c r="K81" s="104">
        <v>2</v>
      </c>
      <c r="L81" s="34"/>
      <c r="M81" s="238" t="e">
        <f t="shared" si="5"/>
        <v>#REF!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</row>
    <row r="82" spans="1:202" s="42" customFormat="1" ht="26.25">
      <c r="A82" s="83" t="s">
        <v>361</v>
      </c>
      <c r="B82" s="62" t="s">
        <v>369</v>
      </c>
      <c r="C82" s="63" t="s">
        <v>370</v>
      </c>
      <c r="D82" s="63" t="s">
        <v>364</v>
      </c>
      <c r="E82" s="64" t="s">
        <v>187</v>
      </c>
      <c r="F82" s="59"/>
      <c r="G82" s="88">
        <f>COUNTIF('Roster Sem 6'!$F$2:$F$113,'Polting '!B82:B163)</f>
        <v>0</v>
      </c>
      <c r="H82" s="88">
        <f>COUNTIF('Roster Sem 4'!$G$3:$G$164,'Polting '!B82:B161)</f>
        <v>0</v>
      </c>
      <c r="I82" s="257" t="e">
        <f>COUNTIF('Roster Sem 2'!#REF!,'Polting '!B82:B161)</f>
        <v>#REF!</v>
      </c>
      <c r="J82" s="252" t="e">
        <f t="shared" si="4"/>
        <v>#REF!</v>
      </c>
      <c r="K82" s="104">
        <v>0</v>
      </c>
      <c r="L82" s="34"/>
      <c r="M82" s="238" t="e">
        <f t="shared" si="5"/>
        <v>#REF!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</row>
    <row r="83" spans="1:202" s="42" customFormat="1" ht="26.25">
      <c r="A83" s="83" t="s">
        <v>365</v>
      </c>
      <c r="B83" s="62" t="s">
        <v>372</v>
      </c>
      <c r="C83" s="63" t="s">
        <v>373</v>
      </c>
      <c r="D83" s="63" t="s">
        <v>364</v>
      </c>
      <c r="E83" s="64" t="s">
        <v>187</v>
      </c>
      <c r="F83" s="59"/>
      <c r="G83" s="88">
        <f>COUNTIF('Roster Sem 6'!$F$2:$F$113,'Polting '!B83:B164)</f>
        <v>0</v>
      </c>
      <c r="H83" s="251">
        <f>COUNTIF('Roster Sem 4'!$G$3:$G$164,'Polting '!B83:B162)</f>
        <v>0</v>
      </c>
      <c r="I83" s="257" t="e">
        <f>COUNTIF('Roster Sem 2'!#REF!,'Polting '!B83:B162)</f>
        <v>#REF!</v>
      </c>
      <c r="J83" s="252" t="e">
        <f t="shared" si="4"/>
        <v>#REF!</v>
      </c>
      <c r="K83" s="104">
        <v>0</v>
      </c>
      <c r="L83" s="34"/>
      <c r="M83" s="238" t="e">
        <f t="shared" si="5"/>
        <v>#REF!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</row>
    <row r="84" spans="1:202" s="42" customFormat="1" ht="26.25">
      <c r="A84" s="83" t="s">
        <v>368</v>
      </c>
      <c r="B84" s="62" t="s">
        <v>159</v>
      </c>
      <c r="C84" s="63" t="s">
        <v>374</v>
      </c>
      <c r="D84" s="63" t="s">
        <v>364</v>
      </c>
      <c r="E84" s="64" t="s">
        <v>187</v>
      </c>
      <c r="F84" s="59"/>
      <c r="G84" s="88">
        <f>COUNTIF('Roster Sem 6'!$F$2:$F$113,'Polting '!B84:B165)</f>
        <v>0</v>
      </c>
      <c r="H84" s="251">
        <f>COUNTIF('Roster Sem 4'!$G$3:$G$164,'Polting '!B84:B163)</f>
        <v>0</v>
      </c>
      <c r="I84" s="257" t="e">
        <f>COUNTIF('Roster Sem 2'!#REF!,'Polting '!B84:B163)</f>
        <v>#REF!</v>
      </c>
      <c r="J84" s="252" t="e">
        <f t="shared" si="4"/>
        <v>#REF!</v>
      </c>
      <c r="K84" s="104">
        <v>2</v>
      </c>
      <c r="L84" s="34"/>
      <c r="M84" s="238" t="e">
        <f t="shared" si="5"/>
        <v>#REF!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</row>
    <row r="85" spans="1:202" s="42" customFormat="1" ht="26.25">
      <c r="A85" s="83" t="s">
        <v>371</v>
      </c>
      <c r="B85" s="56" t="s">
        <v>147</v>
      </c>
      <c r="C85" s="57" t="s">
        <v>375</v>
      </c>
      <c r="D85" s="57" t="s">
        <v>339</v>
      </c>
      <c r="E85" s="58" t="s">
        <v>187</v>
      </c>
      <c r="F85" s="59"/>
      <c r="G85" s="88">
        <f>COUNTIF('Roster Sem 6'!$F$2:$F$113,'Polting '!B85:B168)</f>
        <v>0</v>
      </c>
      <c r="H85" s="251">
        <f>COUNTIF('Roster Sem 4'!$G$3:$G$164,'Polting '!B85:B164)</f>
        <v>0</v>
      </c>
      <c r="I85" s="257" t="e">
        <f>COUNTIF('Roster Sem 2'!#REF!,'Polting '!B85:B164)</f>
        <v>#REF!</v>
      </c>
      <c r="J85" s="252" t="e">
        <f t="shared" si="4"/>
        <v>#REF!</v>
      </c>
      <c r="K85" s="104">
        <v>2</v>
      </c>
      <c r="L85" s="34"/>
      <c r="M85" s="238" t="e">
        <f t="shared" si="5"/>
        <v>#REF!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</row>
    <row r="86" spans="1:202" ht="26.25">
      <c r="A86" s="61"/>
      <c r="B86" s="61"/>
      <c r="C86" s="61"/>
      <c r="D86" s="61"/>
      <c r="E86" s="61"/>
      <c r="F86" s="105">
        <f t="shared" ref="F86:J86" si="6">SUM(F6:F85)</f>
        <v>0</v>
      </c>
      <c r="G86" s="106">
        <f t="shared" si="6"/>
        <v>112</v>
      </c>
      <c r="H86" s="109">
        <f t="shared" si="6"/>
        <v>162</v>
      </c>
      <c r="I86" s="109" t="e">
        <f>SUM(I6:I85)</f>
        <v>#REF!</v>
      </c>
      <c r="J86" s="107" t="e">
        <f t="shared" si="6"/>
        <v>#REF!</v>
      </c>
      <c r="K86" s="107">
        <f>SUM(K6:K85)</f>
        <v>144</v>
      </c>
      <c r="L86" s="108">
        <v>146</v>
      </c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</row>
    <row r="87" spans="1:202"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</row>
    <row r="88" spans="1:202" ht="33.75">
      <c r="F88" s="69"/>
      <c r="G88" s="75"/>
      <c r="H88" s="75"/>
      <c r="I88" s="75"/>
      <c r="J88" s="75"/>
      <c r="K88" s="75" t="s">
        <v>399</v>
      </c>
      <c r="L88" s="76" t="e">
        <f>L86-I86</f>
        <v>#REF!</v>
      </c>
    </row>
    <row r="89" spans="1:202" ht="15">
      <c r="A89" s="34"/>
      <c r="F89" s="34"/>
    </row>
    <row r="90" spans="1:202" ht="15">
      <c r="A90" s="34"/>
      <c r="F90" s="34"/>
    </row>
    <row r="91" spans="1:202" ht="15">
      <c r="A91" s="34"/>
      <c r="F91" s="34"/>
    </row>
    <row r="92" spans="1:202" ht="15">
      <c r="A92" s="34"/>
      <c r="F92" s="34"/>
    </row>
    <row r="93" spans="1:202" ht="15">
      <c r="A93" s="34"/>
      <c r="F93" s="34"/>
    </row>
    <row r="94" spans="1:202" ht="15">
      <c r="A94" s="34"/>
      <c r="F94" s="34"/>
    </row>
    <row r="95" spans="1:202" ht="15">
      <c r="A95" s="34"/>
      <c r="F95" s="34"/>
    </row>
    <row r="96" spans="1:202" ht="15">
      <c r="A96" s="34"/>
      <c r="F96" s="34"/>
    </row>
    <row r="97" spans="1:6" ht="15">
      <c r="A97" s="34"/>
      <c r="F97" s="34"/>
    </row>
    <row r="98" spans="1:6" ht="15">
      <c r="A98" s="34"/>
      <c r="F98" s="34"/>
    </row>
    <row r="99" spans="1:6" ht="15">
      <c r="A99" s="34"/>
      <c r="F99" s="34"/>
    </row>
    <row r="100" spans="1:6" ht="15">
      <c r="A100" s="34"/>
      <c r="F100" s="34"/>
    </row>
    <row r="101" spans="1:6" ht="15">
      <c r="A101" s="34"/>
      <c r="F101" s="34"/>
    </row>
    <row r="102" spans="1:6" ht="15">
      <c r="A102" s="34"/>
      <c r="F102" s="34"/>
    </row>
    <row r="103" spans="1:6" ht="15">
      <c r="A103" s="34"/>
      <c r="F103" s="34"/>
    </row>
    <row r="104" spans="1:6" ht="15">
      <c r="A104" s="34"/>
      <c r="F104" s="34"/>
    </row>
    <row r="105" spans="1:6" ht="15">
      <c r="A105" s="34"/>
      <c r="F105" s="34"/>
    </row>
    <row r="106" spans="1:6" ht="15">
      <c r="A106" s="34"/>
      <c r="F106" s="34"/>
    </row>
    <row r="107" spans="1:6" ht="15">
      <c r="A107" s="34"/>
      <c r="F107" s="34"/>
    </row>
    <row r="108" spans="1:6" ht="15">
      <c r="A108" s="34"/>
      <c r="F108" s="34"/>
    </row>
    <row r="109" spans="1:6" ht="15">
      <c r="A109" s="34"/>
      <c r="F109" s="34"/>
    </row>
    <row r="110" spans="1:6" ht="15">
      <c r="A110" s="34"/>
      <c r="F110" s="34"/>
    </row>
    <row r="111" spans="1:6" ht="15">
      <c r="A111" s="34"/>
      <c r="F111" s="34"/>
    </row>
    <row r="112" spans="1:6" ht="15">
      <c r="A112" s="34"/>
      <c r="F112" s="34"/>
    </row>
    <row r="113" spans="1:6" ht="15">
      <c r="A113" s="34"/>
      <c r="F113" s="34"/>
    </row>
    <row r="114" spans="1:6" ht="15">
      <c r="A114" s="34"/>
      <c r="F114" s="34"/>
    </row>
    <row r="115" spans="1:6" ht="15">
      <c r="A115" s="34"/>
      <c r="F115" s="34"/>
    </row>
    <row r="116" spans="1:6" ht="15">
      <c r="A116" s="34"/>
      <c r="F116" s="34"/>
    </row>
    <row r="117" spans="1:6" ht="15">
      <c r="A117" s="34"/>
      <c r="F117" s="34"/>
    </row>
    <row r="118" spans="1:6" ht="15">
      <c r="A118" s="34"/>
      <c r="F118" s="34"/>
    </row>
    <row r="119" spans="1:6" ht="15">
      <c r="A119" s="34"/>
      <c r="F119" s="34"/>
    </row>
    <row r="120" spans="1:6" ht="15">
      <c r="A120" s="34"/>
      <c r="F120" s="34"/>
    </row>
    <row r="121" spans="1:6" ht="15">
      <c r="A121" s="34"/>
      <c r="F121" s="34"/>
    </row>
    <row r="122" spans="1:6" ht="15">
      <c r="A122" s="34"/>
      <c r="F122" s="34"/>
    </row>
    <row r="123" spans="1:6" ht="15">
      <c r="A123" s="34"/>
      <c r="F123" s="34"/>
    </row>
    <row r="124" spans="1:6" ht="15">
      <c r="A124" s="34"/>
      <c r="F124" s="34"/>
    </row>
    <row r="125" spans="1:6" ht="15">
      <c r="A125" s="34"/>
      <c r="F125" s="34"/>
    </row>
    <row r="126" spans="1:6" ht="15">
      <c r="A126" s="34"/>
      <c r="F126" s="34"/>
    </row>
    <row r="127" spans="1:6" ht="15">
      <c r="A127" s="34"/>
      <c r="F127" s="34"/>
    </row>
    <row r="128" spans="1:6" ht="15">
      <c r="A128" s="34"/>
      <c r="F128" s="34"/>
    </row>
    <row r="129" spans="1:6" ht="15">
      <c r="A129" s="34"/>
      <c r="F129" s="34"/>
    </row>
    <row r="130" spans="1:6" ht="15">
      <c r="A130" s="34"/>
      <c r="F130" s="34"/>
    </row>
    <row r="131" spans="1:6" ht="15">
      <c r="A131" s="34"/>
      <c r="F131" s="34"/>
    </row>
    <row r="132" spans="1:6" ht="15">
      <c r="A132" s="34"/>
      <c r="F132" s="34"/>
    </row>
    <row r="133" spans="1:6" ht="15">
      <c r="A133" s="34"/>
      <c r="F133" s="34"/>
    </row>
    <row r="134" spans="1:6" ht="15">
      <c r="A134" s="34"/>
      <c r="F134" s="34"/>
    </row>
    <row r="135" spans="1:6" ht="15">
      <c r="A135" s="34"/>
      <c r="F135" s="34"/>
    </row>
    <row r="136" spans="1:6" ht="15">
      <c r="A136" s="34"/>
      <c r="F136" s="34"/>
    </row>
    <row r="137" spans="1:6" ht="15">
      <c r="A137" s="34"/>
      <c r="F137" s="34"/>
    </row>
    <row r="138" spans="1:6" ht="15">
      <c r="A138" s="34"/>
      <c r="F138" s="34"/>
    </row>
    <row r="139" spans="1:6" ht="15">
      <c r="A139" s="34"/>
      <c r="F139" s="34"/>
    </row>
    <row r="140" spans="1:6" ht="15">
      <c r="A140" s="34"/>
      <c r="F140" s="34"/>
    </row>
    <row r="141" spans="1:6" ht="15">
      <c r="A141" s="34"/>
      <c r="F141" s="34"/>
    </row>
    <row r="142" spans="1:6" ht="15">
      <c r="A142" s="34"/>
      <c r="F142" s="34"/>
    </row>
    <row r="143" spans="1:6" ht="15">
      <c r="A143" s="34"/>
      <c r="F143" s="34"/>
    </row>
    <row r="144" spans="1:6" ht="15">
      <c r="A144" s="34"/>
      <c r="F144" s="34"/>
    </row>
    <row r="145" spans="1:6" ht="15">
      <c r="A145" s="34"/>
      <c r="F145" s="34"/>
    </row>
    <row r="146" spans="1:6" ht="15">
      <c r="A146" s="34"/>
      <c r="F146" s="34"/>
    </row>
    <row r="147" spans="1:6" ht="15">
      <c r="A147" s="34"/>
      <c r="F147" s="34"/>
    </row>
    <row r="148" spans="1:6" ht="15">
      <c r="A148" s="34"/>
      <c r="F148" s="34"/>
    </row>
    <row r="149" spans="1:6" ht="15">
      <c r="A149" s="34"/>
      <c r="F149" s="34"/>
    </row>
    <row r="150" spans="1:6" ht="15">
      <c r="A150" s="34"/>
      <c r="F150" s="34"/>
    </row>
    <row r="151" spans="1:6" ht="15">
      <c r="A151" s="34"/>
      <c r="F151" s="34"/>
    </row>
    <row r="152" spans="1:6" ht="15">
      <c r="A152" s="34"/>
      <c r="F152" s="34"/>
    </row>
    <row r="153" spans="1:6" ht="15">
      <c r="A153" s="34"/>
      <c r="F153" s="34"/>
    </row>
    <row r="154" spans="1:6" ht="15">
      <c r="A154" s="34"/>
      <c r="F154" s="34"/>
    </row>
    <row r="155" spans="1:6" ht="15">
      <c r="A155" s="34"/>
      <c r="F155" s="34"/>
    </row>
    <row r="156" spans="1:6" ht="15">
      <c r="A156" s="34"/>
      <c r="F156" s="34"/>
    </row>
    <row r="157" spans="1:6" ht="15">
      <c r="A157" s="34"/>
      <c r="F157" s="34"/>
    </row>
    <row r="158" spans="1:6" ht="15">
      <c r="A158" s="34"/>
      <c r="F158" s="34"/>
    </row>
    <row r="159" spans="1:6" ht="15">
      <c r="A159" s="34"/>
      <c r="F159" s="34"/>
    </row>
    <row r="160" spans="1:6" ht="15">
      <c r="A160" s="34"/>
      <c r="F160" s="34"/>
    </row>
    <row r="161" spans="1:6" ht="15">
      <c r="A161" s="34"/>
      <c r="F161" s="34"/>
    </row>
    <row r="162" spans="1:6" ht="15">
      <c r="A162" s="34"/>
      <c r="F162" s="34"/>
    </row>
    <row r="163" spans="1:6" ht="15">
      <c r="A163" s="34"/>
      <c r="F163" s="34"/>
    </row>
    <row r="164" spans="1:6" ht="15">
      <c r="A164" s="34"/>
      <c r="F164" s="34"/>
    </row>
    <row r="165" spans="1:6" ht="15">
      <c r="A165" s="34"/>
      <c r="F165" s="34"/>
    </row>
    <row r="166" spans="1:6" ht="15">
      <c r="A166" s="34"/>
      <c r="F166" s="34"/>
    </row>
    <row r="167" spans="1:6" ht="15">
      <c r="A167" s="34"/>
      <c r="F167" s="34"/>
    </row>
    <row r="168" spans="1:6" ht="15">
      <c r="A168" s="34"/>
      <c r="F168" s="34"/>
    </row>
    <row r="169" spans="1:6" ht="15">
      <c r="A169" s="34"/>
      <c r="F169" s="34"/>
    </row>
    <row r="170" spans="1:6" ht="15">
      <c r="A170" s="34"/>
      <c r="F170" s="34"/>
    </row>
    <row r="171" spans="1:6" ht="15">
      <c r="A171" s="34"/>
      <c r="F171" s="34"/>
    </row>
    <row r="172" spans="1:6" ht="15">
      <c r="A172" s="34"/>
      <c r="F172" s="34"/>
    </row>
    <row r="173" spans="1:6" ht="15">
      <c r="A173" s="34"/>
      <c r="F173" s="34"/>
    </row>
    <row r="174" spans="1:6" ht="15">
      <c r="A174" s="34"/>
      <c r="F174" s="34"/>
    </row>
    <row r="175" spans="1:6" ht="15">
      <c r="A175" s="34"/>
      <c r="F175" s="34"/>
    </row>
    <row r="176" spans="1:6" ht="15">
      <c r="A176" s="34"/>
      <c r="F176" s="34"/>
    </row>
    <row r="177" spans="1:6" ht="15">
      <c r="A177" s="34"/>
      <c r="F177" s="34"/>
    </row>
    <row r="178" spans="1:6" ht="15">
      <c r="A178" s="34"/>
      <c r="F178" s="34"/>
    </row>
    <row r="179" spans="1:6" ht="15">
      <c r="A179" s="34"/>
      <c r="F179" s="34"/>
    </row>
    <row r="180" spans="1:6" ht="15">
      <c r="A180" s="34"/>
      <c r="F180" s="34"/>
    </row>
    <row r="181" spans="1:6" ht="15">
      <c r="A181" s="34"/>
      <c r="F181" s="34"/>
    </row>
    <row r="182" spans="1:6" ht="15">
      <c r="A182" s="34"/>
      <c r="F182" s="34"/>
    </row>
    <row r="183" spans="1:6" ht="15">
      <c r="A183" s="34"/>
      <c r="F183" s="34"/>
    </row>
    <row r="184" spans="1:6" ht="15">
      <c r="A184" s="34"/>
      <c r="F184" s="34"/>
    </row>
    <row r="185" spans="1:6" ht="15">
      <c r="A185" s="34"/>
      <c r="F185" s="34"/>
    </row>
    <row r="186" spans="1:6" ht="15">
      <c r="A186" s="34"/>
      <c r="F186" s="34"/>
    </row>
    <row r="187" spans="1:6" ht="15">
      <c r="A187" s="34"/>
      <c r="F187" s="34"/>
    </row>
    <row r="188" spans="1:6" ht="15">
      <c r="A188" s="34"/>
      <c r="F188" s="34"/>
    </row>
    <row r="189" spans="1:6" ht="15">
      <c r="A189" s="34"/>
      <c r="F189" s="34"/>
    </row>
    <row r="190" spans="1:6" ht="15">
      <c r="A190" s="34"/>
      <c r="F190" s="34"/>
    </row>
    <row r="191" spans="1:6" ht="15">
      <c r="A191" s="34"/>
      <c r="F191" s="34"/>
    </row>
    <row r="192" spans="1:6" ht="15">
      <c r="A192" s="34"/>
      <c r="F192" s="34"/>
    </row>
    <row r="193" spans="1:6" ht="15">
      <c r="A193" s="34"/>
      <c r="F193" s="34"/>
    </row>
    <row r="194" spans="1:6" ht="15">
      <c r="A194" s="34"/>
      <c r="F194" s="34"/>
    </row>
    <row r="195" spans="1:6" ht="15">
      <c r="A195" s="34"/>
      <c r="F195" s="34"/>
    </row>
    <row r="196" spans="1:6" ht="15">
      <c r="A196" s="34"/>
      <c r="F196" s="34"/>
    </row>
    <row r="197" spans="1:6" ht="15">
      <c r="A197" s="34"/>
      <c r="F197" s="34"/>
    </row>
    <row r="198" spans="1:6" ht="15">
      <c r="A198" s="34"/>
      <c r="F198" s="34"/>
    </row>
    <row r="199" spans="1:6" ht="15">
      <c r="A199" s="34"/>
      <c r="F199" s="34"/>
    </row>
    <row r="200" spans="1:6" ht="15">
      <c r="A200" s="34"/>
      <c r="F200" s="34"/>
    </row>
    <row r="201" spans="1:6" ht="15">
      <c r="A201" s="34"/>
      <c r="F201" s="34"/>
    </row>
    <row r="202" spans="1:6" ht="15">
      <c r="A202" s="34"/>
      <c r="F202" s="34"/>
    </row>
    <row r="203" spans="1:6" ht="15">
      <c r="A203" s="34"/>
      <c r="F203" s="34"/>
    </row>
    <row r="204" spans="1:6" ht="15">
      <c r="A204" s="34"/>
      <c r="F204" s="34"/>
    </row>
    <row r="205" spans="1:6" ht="15">
      <c r="A205" s="34"/>
      <c r="F205" s="34"/>
    </row>
    <row r="206" spans="1:6" ht="15">
      <c r="A206" s="34"/>
      <c r="F206" s="34"/>
    </row>
    <row r="207" spans="1:6" ht="15">
      <c r="A207" s="34"/>
      <c r="F207" s="34"/>
    </row>
    <row r="208" spans="1:6" ht="15">
      <c r="A208" s="34"/>
      <c r="F208" s="34"/>
    </row>
    <row r="209" spans="1:6" ht="15">
      <c r="A209" s="34"/>
      <c r="F209" s="34"/>
    </row>
    <row r="210" spans="1:6" ht="15">
      <c r="A210" s="34"/>
      <c r="F210" s="34"/>
    </row>
    <row r="211" spans="1:6" ht="15">
      <c r="A211" s="34"/>
      <c r="F211" s="34"/>
    </row>
    <row r="212" spans="1:6" ht="15">
      <c r="A212" s="34"/>
      <c r="F212" s="34"/>
    </row>
    <row r="213" spans="1:6" ht="15">
      <c r="A213" s="34"/>
      <c r="F213" s="34"/>
    </row>
    <row r="214" spans="1:6" ht="15">
      <c r="A214" s="34"/>
      <c r="F214" s="34"/>
    </row>
    <row r="215" spans="1:6" ht="15">
      <c r="A215" s="34"/>
      <c r="F215" s="34"/>
    </row>
    <row r="216" spans="1:6" ht="15">
      <c r="A216" s="34"/>
      <c r="F216" s="34"/>
    </row>
    <row r="217" spans="1:6" ht="15">
      <c r="A217" s="34"/>
      <c r="F217" s="34"/>
    </row>
    <row r="218" spans="1:6" ht="15">
      <c r="A218" s="34"/>
      <c r="F218" s="34"/>
    </row>
    <row r="219" spans="1:6" ht="15">
      <c r="A219" s="34"/>
      <c r="F219" s="34"/>
    </row>
    <row r="220" spans="1:6" ht="15">
      <c r="A220" s="34"/>
      <c r="F220" s="34"/>
    </row>
    <row r="221" spans="1:6" ht="15">
      <c r="A221" s="34"/>
      <c r="F221" s="34"/>
    </row>
    <row r="222" spans="1:6" ht="15">
      <c r="A222" s="34"/>
      <c r="F222" s="34"/>
    </row>
    <row r="223" spans="1:6" ht="15">
      <c r="A223" s="34"/>
      <c r="F223" s="34"/>
    </row>
    <row r="224" spans="1:6" ht="15">
      <c r="A224" s="34"/>
      <c r="F224" s="34"/>
    </row>
    <row r="225" spans="1:6" ht="15">
      <c r="A225" s="34"/>
      <c r="F225" s="34"/>
    </row>
    <row r="226" spans="1:6" ht="15">
      <c r="A226" s="34"/>
      <c r="F226" s="34"/>
    </row>
    <row r="227" spans="1:6" ht="15">
      <c r="A227" s="34"/>
      <c r="F227" s="34"/>
    </row>
    <row r="228" spans="1:6" ht="15">
      <c r="A228" s="34"/>
      <c r="F228" s="34"/>
    </row>
    <row r="229" spans="1:6" ht="15">
      <c r="A229" s="34"/>
      <c r="F229" s="34"/>
    </row>
    <row r="230" spans="1:6" ht="15">
      <c r="A230" s="34"/>
      <c r="F230" s="34"/>
    </row>
    <row r="231" spans="1:6" ht="15">
      <c r="A231" s="34"/>
      <c r="F231" s="34"/>
    </row>
    <row r="232" spans="1:6" ht="15">
      <c r="A232" s="34"/>
      <c r="F232" s="34"/>
    </row>
    <row r="233" spans="1:6" ht="15">
      <c r="A233" s="34"/>
      <c r="F233" s="34"/>
    </row>
    <row r="234" spans="1:6" ht="15">
      <c r="A234" s="34"/>
      <c r="F234" s="34"/>
    </row>
    <row r="235" spans="1:6" ht="15">
      <c r="A235" s="34"/>
      <c r="F235" s="34"/>
    </row>
    <row r="236" spans="1:6" ht="15">
      <c r="A236" s="34"/>
      <c r="F236" s="34"/>
    </row>
    <row r="237" spans="1:6" ht="15">
      <c r="A237" s="34"/>
      <c r="F237" s="34"/>
    </row>
    <row r="238" spans="1:6" ht="15">
      <c r="A238" s="34"/>
      <c r="F238" s="34"/>
    </row>
    <row r="239" spans="1:6" ht="15">
      <c r="A239" s="34"/>
      <c r="F239" s="34"/>
    </row>
    <row r="240" spans="1:6" ht="15">
      <c r="A240" s="34"/>
      <c r="F240" s="34"/>
    </row>
    <row r="241" spans="1:6" ht="15">
      <c r="A241" s="34"/>
      <c r="F241" s="34"/>
    </row>
    <row r="242" spans="1:6" ht="15">
      <c r="A242" s="34"/>
      <c r="F242" s="34"/>
    </row>
    <row r="243" spans="1:6" ht="15">
      <c r="A243" s="34"/>
      <c r="F243" s="34"/>
    </row>
    <row r="244" spans="1:6" ht="15">
      <c r="A244" s="34"/>
      <c r="F244" s="34"/>
    </row>
    <row r="245" spans="1:6" ht="15">
      <c r="A245" s="34"/>
      <c r="F245" s="34"/>
    </row>
    <row r="246" spans="1:6" ht="15">
      <c r="A246" s="34"/>
      <c r="F246" s="34"/>
    </row>
    <row r="247" spans="1:6" ht="15">
      <c r="A247" s="34"/>
      <c r="F247" s="34"/>
    </row>
    <row r="248" spans="1:6" ht="15">
      <c r="A248" s="34"/>
      <c r="F248" s="34"/>
    </row>
    <row r="249" spans="1:6" ht="15">
      <c r="A249" s="34"/>
      <c r="F249" s="34"/>
    </row>
    <row r="250" spans="1:6" ht="15">
      <c r="A250" s="34"/>
      <c r="F250" s="34"/>
    </row>
    <row r="251" spans="1:6" ht="15">
      <c r="A251" s="34"/>
      <c r="F251" s="34"/>
    </row>
    <row r="252" spans="1:6" ht="15">
      <c r="A252" s="34"/>
      <c r="F252" s="34"/>
    </row>
    <row r="253" spans="1:6" ht="15">
      <c r="A253" s="34"/>
      <c r="F253" s="34"/>
    </row>
    <row r="254" spans="1:6" ht="15">
      <c r="A254" s="34"/>
      <c r="F254" s="34"/>
    </row>
    <row r="255" spans="1:6" ht="15">
      <c r="A255" s="34"/>
      <c r="F255" s="34"/>
    </row>
    <row r="256" spans="1:6" ht="15">
      <c r="A256" s="34"/>
      <c r="F256" s="34"/>
    </row>
    <row r="257" spans="1:6" ht="15">
      <c r="A257" s="34"/>
      <c r="F257" s="34"/>
    </row>
    <row r="258" spans="1:6" ht="15">
      <c r="A258" s="34"/>
      <c r="F258" s="34"/>
    </row>
    <row r="259" spans="1:6" ht="15">
      <c r="A259" s="34"/>
      <c r="F259" s="34"/>
    </row>
    <row r="260" spans="1:6" ht="15">
      <c r="A260" s="34"/>
      <c r="F260" s="34"/>
    </row>
    <row r="261" spans="1:6" ht="15">
      <c r="A261" s="34"/>
      <c r="F261" s="34"/>
    </row>
    <row r="262" spans="1:6" ht="15">
      <c r="A262" s="34"/>
      <c r="F262" s="34"/>
    </row>
    <row r="263" spans="1:6" ht="15">
      <c r="A263" s="34"/>
      <c r="F263" s="34"/>
    </row>
    <row r="264" spans="1:6" ht="15">
      <c r="A264" s="34"/>
      <c r="F264" s="34"/>
    </row>
    <row r="265" spans="1:6" ht="15">
      <c r="A265" s="34"/>
      <c r="F265" s="34"/>
    </row>
    <row r="266" spans="1:6" ht="15">
      <c r="A266" s="34"/>
      <c r="F266" s="34"/>
    </row>
    <row r="267" spans="1:6" ht="15">
      <c r="A267" s="34"/>
      <c r="F267" s="34"/>
    </row>
    <row r="268" spans="1:6" ht="15">
      <c r="A268" s="34"/>
      <c r="F268" s="34"/>
    </row>
    <row r="269" spans="1:6" ht="15">
      <c r="A269" s="34"/>
      <c r="F269" s="34"/>
    </row>
    <row r="270" spans="1:6" ht="15">
      <c r="A270" s="34"/>
      <c r="F270" s="34"/>
    </row>
    <row r="271" spans="1:6" ht="15">
      <c r="A271" s="34"/>
      <c r="F271" s="34"/>
    </row>
    <row r="272" spans="1:6" ht="15">
      <c r="A272" s="34"/>
      <c r="F272" s="34"/>
    </row>
    <row r="273" spans="1:6" ht="15">
      <c r="A273" s="34"/>
      <c r="F273" s="34"/>
    </row>
    <row r="274" spans="1:6" ht="15">
      <c r="A274" s="34"/>
      <c r="F274" s="34"/>
    </row>
    <row r="275" spans="1:6" ht="15">
      <c r="A275" s="34"/>
      <c r="F275" s="34"/>
    </row>
    <row r="276" spans="1:6" ht="15">
      <c r="A276" s="34"/>
      <c r="F276" s="34"/>
    </row>
    <row r="277" spans="1:6" ht="15">
      <c r="A277" s="34"/>
      <c r="F277" s="34"/>
    </row>
    <row r="278" spans="1:6" ht="15">
      <c r="A278" s="34"/>
      <c r="F278" s="34"/>
    </row>
    <row r="279" spans="1:6" ht="15">
      <c r="A279" s="34"/>
      <c r="F279" s="34"/>
    </row>
    <row r="280" spans="1:6" ht="15">
      <c r="A280" s="34"/>
      <c r="F280" s="34"/>
    </row>
    <row r="281" spans="1:6" ht="15">
      <c r="A281" s="34"/>
      <c r="F281" s="34"/>
    </row>
    <row r="282" spans="1:6" ht="15">
      <c r="A282" s="34"/>
      <c r="F282" s="34"/>
    </row>
    <row r="283" spans="1:6" ht="15">
      <c r="A283" s="34"/>
      <c r="F283" s="34"/>
    </row>
    <row r="284" spans="1:6" ht="15">
      <c r="A284" s="34"/>
      <c r="F284" s="34"/>
    </row>
    <row r="285" spans="1:6" ht="15">
      <c r="A285" s="34"/>
      <c r="F285" s="34"/>
    </row>
    <row r="286" spans="1:6" ht="15">
      <c r="A286" s="34"/>
      <c r="F286" s="34"/>
    </row>
    <row r="287" spans="1:6" ht="15">
      <c r="A287" s="34"/>
      <c r="F287" s="34"/>
    </row>
    <row r="288" spans="1:6" ht="15">
      <c r="A288" s="34"/>
      <c r="F288" s="34"/>
    </row>
    <row r="289" spans="1:6" ht="15">
      <c r="A289" s="34"/>
      <c r="F289" s="34"/>
    </row>
    <row r="290" spans="1:6" ht="15">
      <c r="A290" s="34"/>
      <c r="F290" s="34"/>
    </row>
    <row r="291" spans="1:6" ht="15">
      <c r="A291" s="34"/>
      <c r="F291" s="34"/>
    </row>
    <row r="292" spans="1:6" ht="15">
      <c r="A292" s="34"/>
      <c r="F292" s="34"/>
    </row>
    <row r="293" spans="1:6" ht="15">
      <c r="A293" s="34"/>
      <c r="F293" s="34"/>
    </row>
    <row r="294" spans="1:6" ht="15">
      <c r="A294" s="34"/>
      <c r="F294" s="34"/>
    </row>
    <row r="295" spans="1:6" ht="15">
      <c r="A295" s="34"/>
      <c r="F295" s="34"/>
    </row>
    <row r="296" spans="1:6" ht="15">
      <c r="A296" s="34"/>
      <c r="F296" s="34"/>
    </row>
    <row r="297" spans="1:6" ht="15">
      <c r="A297" s="34"/>
      <c r="F297" s="34"/>
    </row>
    <row r="298" spans="1:6" ht="15">
      <c r="A298" s="34"/>
      <c r="F298" s="34"/>
    </row>
    <row r="299" spans="1:6" ht="15">
      <c r="A299" s="34"/>
      <c r="F299" s="34"/>
    </row>
    <row r="300" spans="1:6" ht="15">
      <c r="A300" s="34"/>
      <c r="F300" s="34"/>
    </row>
    <row r="301" spans="1:6" ht="15">
      <c r="A301" s="34"/>
      <c r="F301" s="34"/>
    </row>
    <row r="302" spans="1:6" ht="15">
      <c r="A302" s="34"/>
      <c r="F302" s="34"/>
    </row>
    <row r="303" spans="1:6" ht="15">
      <c r="A303" s="34"/>
      <c r="F303" s="34"/>
    </row>
    <row r="304" spans="1:6" ht="15">
      <c r="A304" s="34"/>
      <c r="F304" s="34"/>
    </row>
    <row r="305" spans="1:6" ht="15">
      <c r="A305" s="34"/>
      <c r="F305" s="34"/>
    </row>
    <row r="306" spans="1:6" ht="15">
      <c r="A306" s="34"/>
      <c r="F306" s="34"/>
    </row>
    <row r="307" spans="1:6" ht="15">
      <c r="A307" s="34"/>
      <c r="F307" s="34"/>
    </row>
    <row r="308" spans="1:6" ht="15">
      <c r="A308" s="34"/>
      <c r="F308" s="34"/>
    </row>
    <row r="309" spans="1:6" ht="15">
      <c r="A309" s="34"/>
      <c r="F309" s="34"/>
    </row>
    <row r="310" spans="1:6" ht="15">
      <c r="A310" s="34"/>
      <c r="F310" s="34"/>
    </row>
    <row r="311" spans="1:6" ht="15">
      <c r="A311" s="34"/>
      <c r="F311" s="34"/>
    </row>
    <row r="312" spans="1:6" ht="15">
      <c r="A312" s="34"/>
      <c r="F312" s="34"/>
    </row>
    <row r="313" spans="1:6" ht="15">
      <c r="A313" s="34"/>
      <c r="F313" s="34"/>
    </row>
    <row r="314" spans="1:6" ht="15">
      <c r="A314" s="34"/>
      <c r="F314" s="34"/>
    </row>
    <row r="315" spans="1:6" ht="15">
      <c r="A315" s="34"/>
      <c r="F315" s="34"/>
    </row>
    <row r="316" spans="1:6" ht="15">
      <c r="A316" s="34"/>
      <c r="F316" s="34"/>
    </row>
    <row r="317" spans="1:6" ht="15">
      <c r="A317" s="34"/>
      <c r="F317" s="34"/>
    </row>
    <row r="318" spans="1:6" ht="15">
      <c r="A318" s="34"/>
      <c r="F318" s="34"/>
    </row>
    <row r="319" spans="1:6" ht="15">
      <c r="A319" s="34"/>
      <c r="F319" s="34"/>
    </row>
    <row r="320" spans="1:6" ht="15">
      <c r="A320" s="34"/>
      <c r="F320" s="34"/>
    </row>
    <row r="321" spans="1:6" ht="15">
      <c r="A321" s="34"/>
      <c r="F321" s="34"/>
    </row>
    <row r="322" spans="1:6" ht="15">
      <c r="A322" s="34"/>
      <c r="F322" s="34"/>
    </row>
    <row r="323" spans="1:6" ht="15">
      <c r="A323" s="34"/>
      <c r="F323" s="34"/>
    </row>
    <row r="324" spans="1:6" ht="15">
      <c r="A324" s="34"/>
      <c r="F324" s="34"/>
    </row>
    <row r="325" spans="1:6" ht="15">
      <c r="A325" s="34"/>
      <c r="F325" s="34"/>
    </row>
    <row r="326" spans="1:6" ht="15">
      <c r="A326" s="34"/>
      <c r="F326" s="34"/>
    </row>
    <row r="327" spans="1:6" ht="15">
      <c r="A327" s="34"/>
      <c r="F327" s="34"/>
    </row>
    <row r="328" spans="1:6" ht="15">
      <c r="A328" s="34"/>
      <c r="F328" s="34"/>
    </row>
    <row r="329" spans="1:6" ht="15">
      <c r="A329" s="34"/>
      <c r="F329" s="34"/>
    </row>
    <row r="330" spans="1:6" ht="15">
      <c r="A330" s="34"/>
      <c r="F330" s="34"/>
    </row>
    <row r="331" spans="1:6" ht="15">
      <c r="A331" s="34"/>
      <c r="F331" s="34"/>
    </row>
    <row r="332" spans="1:6" ht="15">
      <c r="A332" s="34"/>
      <c r="F332" s="34"/>
    </row>
    <row r="333" spans="1:6" ht="15">
      <c r="A333" s="34"/>
      <c r="F333" s="34"/>
    </row>
    <row r="334" spans="1:6" ht="15">
      <c r="A334" s="34"/>
      <c r="F334" s="34"/>
    </row>
    <row r="335" spans="1:6" ht="15">
      <c r="A335" s="34"/>
      <c r="F335" s="34"/>
    </row>
    <row r="336" spans="1:6" ht="15">
      <c r="A336" s="34"/>
      <c r="F336" s="34"/>
    </row>
    <row r="337" spans="1:6" ht="15">
      <c r="A337" s="34"/>
      <c r="F337" s="34"/>
    </row>
    <row r="338" spans="1:6" ht="15">
      <c r="A338" s="34"/>
      <c r="F338" s="34"/>
    </row>
    <row r="339" spans="1:6" ht="15">
      <c r="A339" s="34"/>
      <c r="F339" s="34"/>
    </row>
    <row r="340" spans="1:6" ht="15">
      <c r="A340" s="34"/>
      <c r="F340" s="34"/>
    </row>
    <row r="341" spans="1:6" ht="15">
      <c r="A341" s="34"/>
      <c r="F341" s="34"/>
    </row>
    <row r="342" spans="1:6" ht="15">
      <c r="A342" s="34"/>
      <c r="F342" s="34"/>
    </row>
    <row r="343" spans="1:6" ht="15">
      <c r="A343" s="34"/>
      <c r="F343" s="34"/>
    </row>
    <row r="344" spans="1:6" ht="15">
      <c r="A344" s="34"/>
      <c r="F344" s="34"/>
    </row>
    <row r="345" spans="1:6" ht="15">
      <c r="A345" s="34"/>
      <c r="F345" s="34"/>
    </row>
    <row r="346" spans="1:6" ht="15">
      <c r="A346" s="34"/>
      <c r="F346" s="34"/>
    </row>
    <row r="347" spans="1:6" ht="15">
      <c r="A347" s="34"/>
      <c r="F347" s="34"/>
    </row>
    <row r="348" spans="1:6" ht="15">
      <c r="A348" s="34"/>
      <c r="F348" s="34"/>
    </row>
    <row r="349" spans="1:6" ht="15">
      <c r="A349" s="34"/>
      <c r="F349" s="34"/>
    </row>
    <row r="350" spans="1:6" ht="15">
      <c r="A350" s="34"/>
      <c r="F350" s="34"/>
    </row>
    <row r="351" spans="1:6" ht="15">
      <c r="A351" s="34"/>
      <c r="F351" s="34"/>
    </row>
    <row r="352" spans="1:6" ht="15">
      <c r="A352" s="34"/>
      <c r="F352" s="34"/>
    </row>
    <row r="353" spans="1:6" ht="15">
      <c r="A353" s="34"/>
      <c r="F353" s="34"/>
    </row>
    <row r="354" spans="1:6" ht="15">
      <c r="A354" s="34"/>
      <c r="F354" s="34"/>
    </row>
    <row r="355" spans="1:6" ht="15">
      <c r="A355" s="34"/>
      <c r="F355" s="34"/>
    </row>
    <row r="356" spans="1:6" ht="15">
      <c r="A356" s="34"/>
      <c r="F356" s="34"/>
    </row>
    <row r="357" spans="1:6" ht="15">
      <c r="A357" s="34"/>
      <c r="F357" s="34"/>
    </row>
    <row r="358" spans="1:6" ht="15">
      <c r="A358" s="34"/>
      <c r="F358" s="34"/>
    </row>
    <row r="359" spans="1:6" ht="15">
      <c r="A359" s="34"/>
      <c r="F359" s="34"/>
    </row>
    <row r="360" spans="1:6" ht="15">
      <c r="A360" s="34"/>
      <c r="F360" s="34"/>
    </row>
    <row r="361" spans="1:6" ht="15">
      <c r="A361" s="34"/>
      <c r="F361" s="34"/>
    </row>
    <row r="362" spans="1:6" ht="15">
      <c r="A362" s="34"/>
      <c r="F362" s="34"/>
    </row>
    <row r="363" spans="1:6" ht="15">
      <c r="A363" s="34"/>
      <c r="F363" s="34"/>
    </row>
    <row r="364" spans="1:6" ht="15">
      <c r="A364" s="34"/>
      <c r="F364" s="34"/>
    </row>
    <row r="365" spans="1:6" ht="15">
      <c r="A365" s="34"/>
      <c r="F365" s="34"/>
    </row>
    <row r="366" spans="1:6" ht="15">
      <c r="A366" s="34"/>
      <c r="F366" s="34"/>
    </row>
    <row r="367" spans="1:6" ht="15">
      <c r="A367" s="34"/>
      <c r="F367" s="34"/>
    </row>
    <row r="368" spans="1:6" ht="15">
      <c r="A368" s="34"/>
      <c r="F368" s="34"/>
    </row>
    <row r="369" spans="1:6" ht="15">
      <c r="A369" s="34"/>
      <c r="F369" s="34"/>
    </row>
    <row r="370" spans="1:6" ht="15">
      <c r="A370" s="34"/>
      <c r="F370" s="34"/>
    </row>
    <row r="371" spans="1:6" ht="15">
      <c r="A371" s="34"/>
      <c r="F371" s="34"/>
    </row>
    <row r="372" spans="1:6" ht="15">
      <c r="A372" s="34"/>
      <c r="F372" s="34"/>
    </row>
    <row r="373" spans="1:6" ht="15">
      <c r="A373" s="34"/>
      <c r="F373" s="34"/>
    </row>
    <row r="374" spans="1:6" ht="15">
      <c r="A374" s="34"/>
      <c r="F374" s="34"/>
    </row>
    <row r="375" spans="1:6" ht="15">
      <c r="A375" s="34"/>
      <c r="F375" s="34"/>
    </row>
    <row r="376" spans="1:6" ht="15">
      <c r="A376" s="34"/>
      <c r="F376" s="34"/>
    </row>
    <row r="377" spans="1:6" ht="15">
      <c r="A377" s="34"/>
      <c r="F377" s="34"/>
    </row>
    <row r="378" spans="1:6" ht="15">
      <c r="A378" s="34"/>
      <c r="F378" s="34"/>
    </row>
    <row r="379" spans="1:6" ht="15">
      <c r="A379" s="34"/>
      <c r="F379" s="34"/>
    </row>
    <row r="380" spans="1:6" ht="15">
      <c r="A380" s="34"/>
      <c r="F380" s="34"/>
    </row>
    <row r="381" spans="1:6" ht="15">
      <c r="A381" s="34"/>
      <c r="F381" s="34"/>
    </row>
    <row r="382" spans="1:6" ht="15">
      <c r="A382" s="34"/>
      <c r="F382" s="34"/>
    </row>
    <row r="383" spans="1:6" ht="15">
      <c r="A383" s="34"/>
      <c r="F383" s="34"/>
    </row>
    <row r="384" spans="1:6" ht="15">
      <c r="A384" s="34"/>
      <c r="F384" s="34"/>
    </row>
    <row r="385" spans="1:6" ht="15">
      <c r="A385" s="34"/>
      <c r="F385" s="34"/>
    </row>
    <row r="386" spans="1:6" ht="15">
      <c r="A386" s="34"/>
      <c r="F386" s="34"/>
    </row>
    <row r="387" spans="1:6" ht="15">
      <c r="A387" s="34"/>
      <c r="F387" s="34"/>
    </row>
    <row r="388" spans="1:6" ht="15">
      <c r="A388" s="34"/>
      <c r="F388" s="34"/>
    </row>
    <row r="389" spans="1:6" ht="15">
      <c r="A389" s="34"/>
      <c r="F389" s="34"/>
    </row>
    <row r="390" spans="1:6" ht="15">
      <c r="A390" s="34"/>
      <c r="F390" s="34"/>
    </row>
    <row r="391" spans="1:6" ht="15">
      <c r="A391" s="34"/>
      <c r="F391" s="34"/>
    </row>
    <row r="392" spans="1:6" ht="15">
      <c r="A392" s="34"/>
      <c r="F392" s="34"/>
    </row>
    <row r="393" spans="1:6" ht="15">
      <c r="A393" s="34"/>
      <c r="F393" s="34"/>
    </row>
    <row r="394" spans="1:6" ht="15">
      <c r="A394" s="34"/>
      <c r="F394" s="34"/>
    </row>
    <row r="395" spans="1:6" ht="15">
      <c r="A395" s="34"/>
      <c r="F395" s="34"/>
    </row>
    <row r="396" spans="1:6" ht="15">
      <c r="A396" s="34"/>
      <c r="F396" s="34"/>
    </row>
    <row r="397" spans="1:6" ht="15">
      <c r="A397" s="34"/>
      <c r="F397" s="34"/>
    </row>
    <row r="398" spans="1:6" ht="15">
      <c r="A398" s="34"/>
      <c r="F398" s="34"/>
    </row>
    <row r="399" spans="1:6" ht="15">
      <c r="A399" s="34"/>
      <c r="F399" s="34"/>
    </row>
    <row r="400" spans="1:6" ht="15">
      <c r="A400" s="34"/>
      <c r="F400" s="34"/>
    </row>
    <row r="401" spans="1:6" ht="15">
      <c r="A401" s="34"/>
      <c r="F401" s="34"/>
    </row>
    <row r="402" spans="1:6" ht="15">
      <c r="A402" s="34"/>
      <c r="F402" s="34"/>
    </row>
    <row r="403" spans="1:6" ht="15">
      <c r="A403" s="34"/>
      <c r="F403" s="34"/>
    </row>
    <row r="404" spans="1:6" ht="15">
      <c r="A404" s="34"/>
      <c r="F404" s="34"/>
    </row>
    <row r="405" spans="1:6" ht="15">
      <c r="A405" s="34"/>
      <c r="F405" s="34"/>
    </row>
    <row r="406" spans="1:6" ht="15">
      <c r="A406" s="34"/>
      <c r="F406" s="34"/>
    </row>
    <row r="407" spans="1:6" ht="15">
      <c r="A407" s="34"/>
      <c r="F407" s="34"/>
    </row>
    <row r="408" spans="1:6" ht="15">
      <c r="A408" s="34"/>
      <c r="F408" s="34"/>
    </row>
    <row r="409" spans="1:6" ht="15">
      <c r="A409" s="34"/>
      <c r="F409" s="34"/>
    </row>
    <row r="410" spans="1:6" ht="15">
      <c r="A410" s="34"/>
      <c r="F410" s="34"/>
    </row>
    <row r="411" spans="1:6" ht="15">
      <c r="A411" s="34"/>
      <c r="F411" s="34"/>
    </row>
    <row r="412" spans="1:6" ht="15">
      <c r="A412" s="34"/>
      <c r="F412" s="34"/>
    </row>
    <row r="413" spans="1:6" ht="15">
      <c r="A413" s="34"/>
      <c r="F413" s="34"/>
    </row>
    <row r="414" spans="1:6" ht="15">
      <c r="A414" s="34"/>
      <c r="F414" s="34"/>
    </row>
    <row r="415" spans="1:6" ht="15">
      <c r="A415" s="34"/>
      <c r="F415" s="34"/>
    </row>
    <row r="416" spans="1:6" ht="15">
      <c r="A416" s="34"/>
      <c r="F416" s="34"/>
    </row>
    <row r="417" spans="1:6" ht="15">
      <c r="A417" s="34"/>
      <c r="F417" s="34"/>
    </row>
    <row r="418" spans="1:6" ht="15">
      <c r="A418" s="34"/>
      <c r="F418" s="34"/>
    </row>
    <row r="419" spans="1:6" ht="15">
      <c r="A419" s="34"/>
      <c r="F419" s="34"/>
    </row>
    <row r="420" spans="1:6" ht="15">
      <c r="A420" s="34"/>
      <c r="F420" s="34"/>
    </row>
    <row r="421" spans="1:6" ht="15">
      <c r="A421" s="34"/>
      <c r="F421" s="34"/>
    </row>
    <row r="422" spans="1:6" ht="15">
      <c r="A422" s="34"/>
      <c r="F422" s="34"/>
    </row>
    <row r="423" spans="1:6" ht="15">
      <c r="A423" s="34"/>
      <c r="F423" s="34"/>
    </row>
    <row r="424" spans="1:6" ht="15">
      <c r="A424" s="34"/>
      <c r="F424" s="34"/>
    </row>
    <row r="425" spans="1:6" ht="15">
      <c r="A425" s="34"/>
      <c r="F425" s="34"/>
    </row>
    <row r="426" spans="1:6" ht="15">
      <c r="A426" s="34"/>
      <c r="F426" s="34"/>
    </row>
    <row r="427" spans="1:6" ht="15">
      <c r="A427" s="34"/>
      <c r="F427" s="34"/>
    </row>
    <row r="428" spans="1:6" ht="15">
      <c r="A428" s="34"/>
      <c r="F428" s="34"/>
    </row>
    <row r="429" spans="1:6" ht="15">
      <c r="A429" s="34"/>
      <c r="F429" s="34"/>
    </row>
    <row r="430" spans="1:6" ht="15">
      <c r="A430" s="34"/>
      <c r="F430" s="34"/>
    </row>
    <row r="431" spans="1:6" ht="15">
      <c r="A431" s="34"/>
      <c r="F431" s="34"/>
    </row>
    <row r="432" spans="1:6" ht="15">
      <c r="A432" s="34"/>
      <c r="F432" s="34"/>
    </row>
    <row r="433" spans="1:6" ht="15">
      <c r="A433" s="34"/>
      <c r="F433" s="34"/>
    </row>
    <row r="434" spans="1:6" ht="15">
      <c r="A434" s="34"/>
      <c r="F434" s="34"/>
    </row>
    <row r="435" spans="1:6" ht="15">
      <c r="A435" s="34"/>
      <c r="F435" s="34"/>
    </row>
    <row r="436" spans="1:6" ht="15">
      <c r="A436" s="34"/>
      <c r="F436" s="34"/>
    </row>
    <row r="437" spans="1:6" ht="15">
      <c r="A437" s="34"/>
      <c r="F437" s="34"/>
    </row>
    <row r="438" spans="1:6" ht="15">
      <c r="A438" s="34"/>
      <c r="F438" s="34"/>
    </row>
    <row r="439" spans="1:6" ht="15">
      <c r="A439" s="34"/>
      <c r="F439" s="34"/>
    </row>
    <row r="440" spans="1:6" ht="15">
      <c r="A440" s="34"/>
      <c r="F440" s="34"/>
    </row>
    <row r="441" spans="1:6" ht="15">
      <c r="A441" s="34"/>
      <c r="F441" s="34"/>
    </row>
    <row r="442" spans="1:6" ht="15">
      <c r="A442" s="34"/>
      <c r="F442" s="34"/>
    </row>
    <row r="443" spans="1:6" ht="15">
      <c r="A443" s="34"/>
      <c r="F443" s="34"/>
    </row>
    <row r="444" spans="1:6" ht="15">
      <c r="A444" s="34"/>
      <c r="F444" s="34"/>
    </row>
    <row r="445" spans="1:6" ht="15">
      <c r="A445" s="34"/>
      <c r="F445" s="34"/>
    </row>
    <row r="446" spans="1:6" ht="15">
      <c r="A446" s="34"/>
      <c r="F446" s="34"/>
    </row>
    <row r="447" spans="1:6" ht="15">
      <c r="A447" s="34"/>
      <c r="F447" s="34"/>
    </row>
    <row r="448" spans="1:6" ht="15">
      <c r="A448" s="34"/>
      <c r="F448" s="34"/>
    </row>
    <row r="449" spans="1:6" ht="15">
      <c r="A449" s="34"/>
      <c r="F449" s="34"/>
    </row>
    <row r="450" spans="1:6" ht="15">
      <c r="A450" s="34"/>
      <c r="F450" s="34"/>
    </row>
    <row r="451" spans="1:6" ht="15">
      <c r="A451" s="34"/>
      <c r="F451" s="34"/>
    </row>
    <row r="452" spans="1:6" ht="15">
      <c r="A452" s="34"/>
      <c r="F452" s="34"/>
    </row>
    <row r="453" spans="1:6" ht="15">
      <c r="A453" s="34"/>
      <c r="F453" s="34"/>
    </row>
    <row r="454" spans="1:6" ht="15">
      <c r="A454" s="34"/>
      <c r="F454" s="34"/>
    </row>
    <row r="455" spans="1:6" ht="15">
      <c r="A455" s="34"/>
      <c r="F455" s="34"/>
    </row>
    <row r="456" spans="1:6" ht="15">
      <c r="A456" s="34"/>
      <c r="F456" s="34"/>
    </row>
    <row r="457" spans="1:6" ht="15">
      <c r="A457" s="34"/>
      <c r="F457" s="34"/>
    </row>
    <row r="458" spans="1:6" ht="15">
      <c r="A458" s="34"/>
      <c r="F458" s="34"/>
    </row>
    <row r="459" spans="1:6" ht="15">
      <c r="A459" s="34"/>
      <c r="F459" s="34"/>
    </row>
    <row r="460" spans="1:6" ht="15">
      <c r="A460" s="34"/>
      <c r="F460" s="34"/>
    </row>
    <row r="461" spans="1:6" ht="15">
      <c r="A461" s="34"/>
      <c r="F461" s="34"/>
    </row>
    <row r="462" spans="1:6" ht="15">
      <c r="A462" s="34"/>
      <c r="F462" s="34"/>
    </row>
    <row r="463" spans="1:6" ht="15">
      <c r="A463" s="34"/>
      <c r="F463" s="34"/>
    </row>
    <row r="464" spans="1:6" ht="15">
      <c r="A464" s="34"/>
      <c r="F464" s="34"/>
    </row>
    <row r="465" spans="1:6" ht="15">
      <c r="A465" s="34"/>
      <c r="F465" s="34"/>
    </row>
    <row r="466" spans="1:6" ht="15">
      <c r="A466" s="34"/>
      <c r="F466" s="34"/>
    </row>
    <row r="467" spans="1:6" ht="15">
      <c r="A467" s="34"/>
      <c r="F467" s="34"/>
    </row>
    <row r="468" spans="1:6" ht="15">
      <c r="A468" s="34"/>
      <c r="F468" s="34"/>
    </row>
    <row r="469" spans="1:6" ht="15">
      <c r="A469" s="34"/>
      <c r="F469" s="34"/>
    </row>
    <row r="470" spans="1:6" ht="15">
      <c r="A470" s="34"/>
      <c r="F470" s="34"/>
    </row>
    <row r="471" spans="1:6" ht="15">
      <c r="A471" s="34"/>
      <c r="F471" s="34"/>
    </row>
    <row r="472" spans="1:6" ht="15">
      <c r="A472" s="34"/>
      <c r="F472" s="34"/>
    </row>
    <row r="473" spans="1:6" ht="15">
      <c r="A473" s="34"/>
      <c r="F473" s="34"/>
    </row>
    <row r="474" spans="1:6" ht="15">
      <c r="A474" s="34"/>
      <c r="F474" s="34"/>
    </row>
    <row r="475" spans="1:6" ht="15">
      <c r="A475" s="34"/>
      <c r="F475" s="34"/>
    </row>
    <row r="476" spans="1:6" ht="15">
      <c r="A476" s="34"/>
      <c r="F476" s="34"/>
    </row>
    <row r="477" spans="1:6" ht="15">
      <c r="A477" s="34"/>
      <c r="F477" s="34"/>
    </row>
    <row r="478" spans="1:6" ht="15">
      <c r="A478" s="34"/>
      <c r="F478" s="34"/>
    </row>
    <row r="479" spans="1:6" ht="15">
      <c r="A479" s="34"/>
      <c r="F479" s="34"/>
    </row>
    <row r="480" spans="1:6" ht="15">
      <c r="A480" s="34"/>
      <c r="F480" s="34"/>
    </row>
    <row r="481" spans="1:6" ht="15">
      <c r="A481" s="34"/>
      <c r="F481" s="34"/>
    </row>
    <row r="482" spans="1:6" ht="15">
      <c r="A482" s="34"/>
      <c r="F482" s="34"/>
    </row>
    <row r="483" spans="1:6" ht="15">
      <c r="A483" s="34"/>
      <c r="F483" s="34"/>
    </row>
    <row r="484" spans="1:6" ht="15">
      <c r="A484" s="34"/>
      <c r="F484" s="34"/>
    </row>
    <row r="485" spans="1:6" ht="15">
      <c r="A485" s="34"/>
      <c r="F485" s="34"/>
    </row>
    <row r="486" spans="1:6" ht="15">
      <c r="A486" s="34"/>
      <c r="F486" s="34"/>
    </row>
    <row r="487" spans="1:6" ht="15">
      <c r="A487" s="34"/>
      <c r="F487" s="34"/>
    </row>
    <row r="488" spans="1:6" ht="15">
      <c r="A488" s="34"/>
      <c r="F488" s="34"/>
    </row>
    <row r="489" spans="1:6" ht="15">
      <c r="A489" s="34"/>
      <c r="F489" s="34"/>
    </row>
    <row r="490" spans="1:6" ht="15">
      <c r="A490" s="34"/>
      <c r="F490" s="34"/>
    </row>
    <row r="491" spans="1:6" ht="15">
      <c r="A491" s="34"/>
      <c r="F491" s="34"/>
    </row>
    <row r="492" spans="1:6" ht="15">
      <c r="A492" s="34"/>
      <c r="F492" s="34"/>
    </row>
    <row r="493" spans="1:6" ht="15">
      <c r="A493" s="34"/>
      <c r="F493" s="34"/>
    </row>
    <row r="494" spans="1:6" ht="15">
      <c r="A494" s="34"/>
      <c r="F494" s="34"/>
    </row>
    <row r="495" spans="1:6" ht="15">
      <c r="A495" s="34"/>
      <c r="F495" s="34"/>
    </row>
    <row r="496" spans="1:6" ht="15">
      <c r="A496" s="34"/>
      <c r="F496" s="34"/>
    </row>
    <row r="497" spans="1:6" ht="15">
      <c r="A497" s="34"/>
      <c r="F497" s="34"/>
    </row>
    <row r="498" spans="1:6" ht="15">
      <c r="A498" s="34"/>
      <c r="F498" s="34"/>
    </row>
    <row r="499" spans="1:6" ht="15">
      <c r="A499" s="34"/>
      <c r="F499" s="34"/>
    </row>
    <row r="500" spans="1:6" ht="15">
      <c r="A500" s="34"/>
      <c r="F500" s="34"/>
    </row>
    <row r="501" spans="1:6" ht="15">
      <c r="A501" s="34"/>
      <c r="F501" s="34"/>
    </row>
    <row r="502" spans="1:6" ht="15">
      <c r="A502" s="34"/>
      <c r="F502" s="34"/>
    </row>
    <row r="503" spans="1:6" ht="15">
      <c r="A503" s="34"/>
      <c r="F503" s="34"/>
    </row>
    <row r="504" spans="1:6" ht="15">
      <c r="A504" s="34"/>
      <c r="F504" s="34"/>
    </row>
    <row r="505" spans="1:6" ht="15">
      <c r="A505" s="34"/>
      <c r="F505" s="34"/>
    </row>
    <row r="506" spans="1:6" ht="15">
      <c r="A506" s="34"/>
      <c r="F506" s="34"/>
    </row>
    <row r="507" spans="1:6" ht="15">
      <c r="A507" s="34"/>
      <c r="F507" s="34"/>
    </row>
    <row r="508" spans="1:6" ht="15">
      <c r="A508" s="34"/>
      <c r="F508" s="34"/>
    </row>
    <row r="509" spans="1:6" ht="15">
      <c r="A509" s="34"/>
      <c r="F509" s="34"/>
    </row>
    <row r="510" spans="1:6" ht="15">
      <c r="A510" s="34"/>
      <c r="F510" s="34"/>
    </row>
    <row r="511" spans="1:6" ht="15">
      <c r="A511" s="34"/>
      <c r="F511" s="34"/>
    </row>
    <row r="512" spans="1:6" ht="15">
      <c r="A512" s="34"/>
      <c r="F512" s="34"/>
    </row>
    <row r="513" spans="1:6" ht="15">
      <c r="A513" s="34"/>
      <c r="F513" s="34"/>
    </row>
    <row r="514" spans="1:6" ht="15">
      <c r="A514" s="34"/>
      <c r="F514" s="34"/>
    </row>
    <row r="515" spans="1:6" ht="15">
      <c r="A515" s="34"/>
      <c r="F515" s="34"/>
    </row>
    <row r="516" spans="1:6" ht="15">
      <c r="A516" s="34"/>
      <c r="F516" s="34"/>
    </row>
    <row r="517" spans="1:6" ht="15">
      <c r="A517" s="34"/>
      <c r="F517" s="34"/>
    </row>
    <row r="518" spans="1:6" ht="15">
      <c r="A518" s="34"/>
      <c r="F518" s="34"/>
    </row>
    <row r="519" spans="1:6" ht="15">
      <c r="A519" s="34"/>
      <c r="F519" s="34"/>
    </row>
    <row r="520" spans="1:6" ht="15">
      <c r="A520" s="34"/>
      <c r="F520" s="34"/>
    </row>
    <row r="521" spans="1:6" ht="15">
      <c r="A521" s="34"/>
      <c r="F521" s="34"/>
    </row>
    <row r="522" spans="1:6" ht="15">
      <c r="A522" s="34"/>
      <c r="F522" s="34"/>
    </row>
    <row r="523" spans="1:6" ht="15">
      <c r="A523" s="34"/>
      <c r="F523" s="34"/>
    </row>
    <row r="524" spans="1:6" ht="15">
      <c r="A524" s="34"/>
      <c r="F524" s="34"/>
    </row>
    <row r="525" spans="1:6" ht="15">
      <c r="A525" s="34"/>
      <c r="F525" s="34"/>
    </row>
    <row r="526" spans="1:6" ht="15">
      <c r="A526" s="34"/>
      <c r="F526" s="34"/>
    </row>
    <row r="527" spans="1:6" ht="15">
      <c r="A527" s="34"/>
      <c r="F527" s="34"/>
    </row>
    <row r="528" spans="1:6" ht="15">
      <c r="A528" s="34"/>
      <c r="F528" s="34"/>
    </row>
    <row r="529" spans="1:6" ht="15">
      <c r="A529" s="34"/>
      <c r="F529" s="34"/>
    </row>
    <row r="530" spans="1:6" ht="15">
      <c r="A530" s="34"/>
      <c r="F530" s="34"/>
    </row>
    <row r="531" spans="1:6" ht="15">
      <c r="A531" s="34"/>
      <c r="F531" s="34"/>
    </row>
    <row r="532" spans="1:6" ht="15">
      <c r="A532" s="34"/>
      <c r="F532" s="34"/>
    </row>
    <row r="533" spans="1:6" ht="15">
      <c r="A533" s="34"/>
      <c r="F533" s="34"/>
    </row>
    <row r="534" spans="1:6" ht="15">
      <c r="A534" s="34"/>
      <c r="F534" s="34"/>
    </row>
    <row r="535" spans="1:6" ht="15">
      <c r="A535" s="34"/>
      <c r="F535" s="34"/>
    </row>
    <row r="536" spans="1:6" ht="15">
      <c r="A536" s="34"/>
      <c r="F536" s="34"/>
    </row>
    <row r="537" spans="1:6" ht="15">
      <c r="A537" s="34"/>
      <c r="F537" s="34"/>
    </row>
    <row r="538" spans="1:6" ht="15">
      <c r="A538" s="34"/>
      <c r="F538" s="34"/>
    </row>
    <row r="539" spans="1:6" ht="15">
      <c r="A539" s="34"/>
      <c r="F539" s="34"/>
    </row>
    <row r="540" spans="1:6" ht="15">
      <c r="A540" s="34"/>
      <c r="F540" s="34"/>
    </row>
    <row r="541" spans="1:6" ht="15">
      <c r="A541" s="34"/>
      <c r="F541" s="34"/>
    </row>
    <row r="542" spans="1:6" ht="15">
      <c r="A542" s="34"/>
      <c r="F542" s="34"/>
    </row>
    <row r="543" spans="1:6" ht="15">
      <c r="A543" s="34"/>
      <c r="F543" s="34"/>
    </row>
    <row r="544" spans="1:6" ht="15">
      <c r="A544" s="34"/>
      <c r="F544" s="34"/>
    </row>
    <row r="545" spans="1:6" ht="15">
      <c r="A545" s="34"/>
      <c r="F545" s="34"/>
    </row>
    <row r="546" spans="1:6" ht="15">
      <c r="A546" s="34"/>
      <c r="F546" s="34"/>
    </row>
    <row r="547" spans="1:6" ht="15">
      <c r="A547" s="34"/>
      <c r="F547" s="34"/>
    </row>
    <row r="548" spans="1:6" ht="15">
      <c r="A548" s="34"/>
      <c r="F548" s="34"/>
    </row>
    <row r="549" spans="1:6" ht="15">
      <c r="A549" s="34"/>
      <c r="F549" s="34"/>
    </row>
    <row r="550" spans="1:6" ht="15">
      <c r="A550" s="34"/>
      <c r="F550" s="34"/>
    </row>
    <row r="551" spans="1:6" ht="15">
      <c r="A551" s="34"/>
      <c r="F551" s="34"/>
    </row>
    <row r="552" spans="1:6" ht="15">
      <c r="A552" s="34"/>
      <c r="F552" s="34"/>
    </row>
    <row r="553" spans="1:6" ht="15">
      <c r="A553" s="34"/>
      <c r="F553" s="34"/>
    </row>
    <row r="554" spans="1:6" ht="15">
      <c r="A554" s="34"/>
      <c r="F554" s="34"/>
    </row>
    <row r="555" spans="1:6" ht="15">
      <c r="A555" s="34"/>
      <c r="F555" s="34"/>
    </row>
    <row r="556" spans="1:6" ht="15">
      <c r="A556" s="34"/>
      <c r="F556" s="34"/>
    </row>
    <row r="557" spans="1:6" ht="15">
      <c r="A557" s="34"/>
      <c r="F557" s="34"/>
    </row>
    <row r="558" spans="1:6" ht="15">
      <c r="A558" s="34"/>
      <c r="F558" s="34"/>
    </row>
    <row r="559" spans="1:6" ht="15">
      <c r="A559" s="34"/>
      <c r="F559" s="34"/>
    </row>
    <row r="560" spans="1:6" ht="15">
      <c r="A560" s="34"/>
      <c r="F560" s="34"/>
    </row>
    <row r="561" spans="1:6" ht="15">
      <c r="A561" s="34"/>
      <c r="F561" s="34"/>
    </row>
    <row r="562" spans="1:6" ht="15">
      <c r="A562" s="34"/>
      <c r="F562" s="34"/>
    </row>
    <row r="563" spans="1:6" ht="15">
      <c r="A563" s="34"/>
      <c r="F563" s="34"/>
    </row>
    <row r="564" spans="1:6" ht="15">
      <c r="A564" s="34"/>
      <c r="F564" s="34"/>
    </row>
    <row r="565" spans="1:6" ht="15">
      <c r="A565" s="34"/>
      <c r="F565" s="34"/>
    </row>
    <row r="566" spans="1:6" ht="15">
      <c r="A566" s="34"/>
      <c r="F566" s="34"/>
    </row>
    <row r="567" spans="1:6" ht="15">
      <c r="A567" s="34"/>
      <c r="F567" s="34"/>
    </row>
    <row r="568" spans="1:6" ht="15">
      <c r="A568" s="34"/>
      <c r="F568" s="34"/>
    </row>
    <row r="569" spans="1:6" ht="15">
      <c r="A569" s="34"/>
      <c r="F569" s="34"/>
    </row>
    <row r="570" spans="1:6" ht="15">
      <c r="A570" s="34"/>
      <c r="F570" s="34"/>
    </row>
    <row r="571" spans="1:6" ht="15">
      <c r="A571" s="34"/>
      <c r="F571" s="34"/>
    </row>
    <row r="572" spans="1:6" ht="15">
      <c r="A572" s="34"/>
      <c r="F572" s="34"/>
    </row>
    <row r="573" spans="1:6" ht="15">
      <c r="A573" s="34"/>
      <c r="F573" s="34"/>
    </row>
    <row r="574" spans="1:6" ht="15">
      <c r="A574" s="34"/>
      <c r="F574" s="34"/>
    </row>
    <row r="575" spans="1:6" ht="15">
      <c r="A575" s="34"/>
      <c r="F575" s="34"/>
    </row>
    <row r="576" spans="1:6" ht="15">
      <c r="A576" s="34"/>
      <c r="F576" s="34"/>
    </row>
    <row r="577" spans="1:6" ht="15">
      <c r="A577" s="34"/>
      <c r="F577" s="34"/>
    </row>
    <row r="578" spans="1:6" ht="15">
      <c r="A578" s="34"/>
      <c r="F578" s="34"/>
    </row>
    <row r="579" spans="1:6" ht="15">
      <c r="A579" s="34"/>
      <c r="F579" s="34"/>
    </row>
    <row r="580" spans="1:6" ht="15">
      <c r="A580" s="34"/>
      <c r="F580" s="34"/>
    </row>
    <row r="581" spans="1:6" ht="15">
      <c r="A581" s="34"/>
      <c r="F581" s="34"/>
    </row>
    <row r="582" spans="1:6" ht="15">
      <c r="A582" s="34"/>
      <c r="F582" s="34"/>
    </row>
    <row r="583" spans="1:6" ht="15">
      <c r="A583" s="34"/>
      <c r="F583" s="34"/>
    </row>
    <row r="584" spans="1:6" ht="15">
      <c r="A584" s="34"/>
      <c r="F584" s="34"/>
    </row>
    <row r="585" spans="1:6" ht="15">
      <c r="A585" s="34"/>
      <c r="F585" s="34"/>
    </row>
    <row r="586" spans="1:6" ht="15">
      <c r="A586" s="34"/>
      <c r="F586" s="34"/>
    </row>
    <row r="587" spans="1:6" ht="15">
      <c r="A587" s="34"/>
      <c r="F587" s="34"/>
    </row>
    <row r="588" spans="1:6" ht="15">
      <c r="A588" s="34"/>
      <c r="F588" s="34"/>
    </row>
    <row r="589" spans="1:6" ht="15">
      <c r="A589" s="34"/>
      <c r="F589" s="34"/>
    </row>
    <row r="590" spans="1:6" ht="15">
      <c r="A590" s="34"/>
      <c r="F590" s="34"/>
    </row>
    <row r="591" spans="1:6" ht="15">
      <c r="A591" s="34"/>
      <c r="F591" s="34"/>
    </row>
    <row r="592" spans="1:6" ht="15">
      <c r="A592" s="34"/>
      <c r="F592" s="34"/>
    </row>
    <row r="593" spans="1:6" ht="15">
      <c r="A593" s="34"/>
      <c r="F593" s="34"/>
    </row>
    <row r="594" spans="1:6" ht="15">
      <c r="A594" s="34"/>
      <c r="F594" s="34"/>
    </row>
    <row r="595" spans="1:6" ht="15">
      <c r="A595" s="34"/>
      <c r="F595" s="34"/>
    </row>
    <row r="596" spans="1:6" ht="15">
      <c r="A596" s="34"/>
      <c r="F596" s="34"/>
    </row>
    <row r="597" spans="1:6" ht="15">
      <c r="A597" s="34"/>
      <c r="F597" s="34"/>
    </row>
    <row r="598" spans="1:6" ht="15">
      <c r="A598" s="34"/>
      <c r="F598" s="34"/>
    </row>
    <row r="599" spans="1:6" ht="15">
      <c r="A599" s="34"/>
      <c r="F599" s="34"/>
    </row>
    <row r="600" spans="1:6" ht="15">
      <c r="A600" s="34"/>
      <c r="F600" s="34"/>
    </row>
    <row r="601" spans="1:6" ht="15">
      <c r="A601" s="34"/>
      <c r="F601" s="34"/>
    </row>
    <row r="602" spans="1:6" ht="15">
      <c r="A602" s="34"/>
      <c r="F602" s="34"/>
    </row>
    <row r="603" spans="1:6" ht="15">
      <c r="A603" s="34"/>
      <c r="F603" s="34"/>
    </row>
    <row r="604" spans="1:6" ht="15">
      <c r="A604" s="34"/>
      <c r="F604" s="34"/>
    </row>
    <row r="605" spans="1:6" ht="15">
      <c r="A605" s="34"/>
      <c r="F605" s="34"/>
    </row>
    <row r="606" spans="1:6" ht="15">
      <c r="A606" s="34"/>
      <c r="F606" s="34"/>
    </row>
    <row r="607" spans="1:6" ht="15">
      <c r="A607" s="34"/>
      <c r="F607" s="34"/>
    </row>
    <row r="608" spans="1:6" ht="15">
      <c r="A608" s="34"/>
      <c r="F608" s="34"/>
    </row>
    <row r="609" spans="1:6" ht="15">
      <c r="A609" s="34"/>
      <c r="F609" s="34"/>
    </row>
    <row r="610" spans="1:6" ht="15">
      <c r="A610" s="34"/>
      <c r="F610" s="34"/>
    </row>
    <row r="611" spans="1:6" ht="15">
      <c r="A611" s="34"/>
      <c r="F611" s="34"/>
    </row>
    <row r="612" spans="1:6" ht="15">
      <c r="A612" s="34"/>
      <c r="F612" s="34"/>
    </row>
    <row r="613" spans="1:6" ht="15">
      <c r="A613" s="34"/>
      <c r="F613" s="34"/>
    </row>
    <row r="614" spans="1:6" ht="15">
      <c r="A614" s="34"/>
      <c r="F614" s="34"/>
    </row>
    <row r="615" spans="1:6" ht="15">
      <c r="A615" s="34"/>
      <c r="F615" s="34"/>
    </row>
    <row r="616" spans="1:6" ht="15">
      <c r="A616" s="34"/>
      <c r="F616" s="34"/>
    </row>
    <row r="617" spans="1:6" ht="15">
      <c r="A617" s="34"/>
      <c r="F617" s="34"/>
    </row>
    <row r="618" spans="1:6" ht="15">
      <c r="A618" s="34"/>
      <c r="F618" s="34"/>
    </row>
    <row r="619" spans="1:6" ht="15">
      <c r="A619" s="34"/>
      <c r="F619" s="34"/>
    </row>
    <row r="620" spans="1:6" ht="15">
      <c r="A620" s="34"/>
      <c r="F620" s="34"/>
    </row>
    <row r="621" spans="1:6" ht="15">
      <c r="A621" s="34"/>
      <c r="F621" s="34"/>
    </row>
    <row r="622" spans="1:6" ht="15">
      <c r="A622" s="34"/>
      <c r="F622" s="34"/>
    </row>
    <row r="623" spans="1:6" ht="15">
      <c r="A623" s="34"/>
      <c r="F623" s="34"/>
    </row>
    <row r="624" spans="1:6" ht="15">
      <c r="A624" s="34"/>
      <c r="F624" s="34"/>
    </row>
    <row r="625" spans="1:6" ht="15">
      <c r="A625" s="34"/>
      <c r="F625" s="34"/>
    </row>
    <row r="626" spans="1:6" ht="15">
      <c r="A626" s="34"/>
      <c r="F626" s="34"/>
    </row>
    <row r="627" spans="1:6" ht="15">
      <c r="A627" s="34"/>
      <c r="F627" s="34"/>
    </row>
    <row r="628" spans="1:6" ht="15">
      <c r="A628" s="34"/>
      <c r="F628" s="34"/>
    </row>
    <row r="629" spans="1:6" ht="15">
      <c r="A629" s="34"/>
      <c r="F629" s="34"/>
    </row>
    <row r="630" spans="1:6" ht="15">
      <c r="A630" s="34"/>
      <c r="F630" s="34"/>
    </row>
    <row r="631" spans="1:6" ht="15">
      <c r="A631" s="34"/>
      <c r="F631" s="34"/>
    </row>
    <row r="632" spans="1:6" ht="15">
      <c r="A632" s="34"/>
      <c r="F632" s="34"/>
    </row>
    <row r="633" spans="1:6" ht="15">
      <c r="A633" s="34"/>
      <c r="F633" s="34"/>
    </row>
    <row r="634" spans="1:6" ht="15">
      <c r="A634" s="34"/>
      <c r="F634" s="34"/>
    </row>
    <row r="635" spans="1:6" ht="15">
      <c r="A635" s="34"/>
      <c r="F635" s="34"/>
    </row>
    <row r="636" spans="1:6" ht="15">
      <c r="A636" s="34"/>
      <c r="F636" s="34"/>
    </row>
    <row r="637" spans="1:6" ht="15">
      <c r="A637" s="34"/>
      <c r="F637" s="34"/>
    </row>
    <row r="638" spans="1:6" ht="15">
      <c r="A638" s="34"/>
      <c r="F638" s="34"/>
    </row>
    <row r="639" spans="1:6" ht="15">
      <c r="A639" s="34"/>
      <c r="F639" s="34"/>
    </row>
    <row r="640" spans="1:6" ht="15">
      <c r="A640" s="34"/>
      <c r="F640" s="34"/>
    </row>
    <row r="641" spans="1:6" ht="15">
      <c r="A641" s="34"/>
      <c r="F641" s="34"/>
    </row>
    <row r="642" spans="1:6" ht="15">
      <c r="A642" s="34"/>
      <c r="F642" s="34"/>
    </row>
    <row r="643" spans="1:6" ht="15">
      <c r="A643" s="34"/>
      <c r="F643" s="34"/>
    </row>
    <row r="644" spans="1:6" ht="15">
      <c r="A644" s="34"/>
      <c r="F644" s="34"/>
    </row>
    <row r="645" spans="1:6" ht="15">
      <c r="A645" s="34"/>
      <c r="F645" s="34"/>
    </row>
    <row r="646" spans="1:6" ht="15">
      <c r="A646" s="34"/>
      <c r="F646" s="34"/>
    </row>
    <row r="647" spans="1:6" ht="15">
      <c r="A647" s="34"/>
      <c r="F647" s="34"/>
    </row>
    <row r="648" spans="1:6" ht="15">
      <c r="A648" s="34"/>
      <c r="F648" s="34"/>
    </row>
    <row r="649" spans="1:6" ht="15">
      <c r="A649" s="34"/>
      <c r="F649" s="34"/>
    </row>
    <row r="650" spans="1:6" ht="15">
      <c r="A650" s="34"/>
      <c r="F650" s="34"/>
    </row>
    <row r="651" spans="1:6" ht="15">
      <c r="A651" s="34"/>
      <c r="F651" s="34"/>
    </row>
    <row r="652" spans="1:6" ht="15">
      <c r="A652" s="34"/>
      <c r="F652" s="34"/>
    </row>
    <row r="653" spans="1:6" ht="15">
      <c r="A653" s="34"/>
      <c r="F653" s="34"/>
    </row>
    <row r="654" spans="1:6" ht="15">
      <c r="A654" s="34"/>
      <c r="F654" s="34"/>
    </row>
    <row r="655" spans="1:6" ht="15">
      <c r="A655" s="34"/>
      <c r="F655" s="34"/>
    </row>
    <row r="656" spans="1:6" ht="15">
      <c r="A656" s="34"/>
      <c r="F656" s="34"/>
    </row>
    <row r="657" spans="1:6" ht="15">
      <c r="A657" s="34"/>
      <c r="F657" s="34"/>
    </row>
    <row r="658" spans="1:6" ht="15">
      <c r="A658" s="34"/>
      <c r="F658" s="34"/>
    </row>
    <row r="659" spans="1:6" ht="15">
      <c r="A659" s="34"/>
      <c r="F659" s="34"/>
    </row>
    <row r="660" spans="1:6" ht="15">
      <c r="A660" s="34"/>
      <c r="F660" s="34"/>
    </row>
    <row r="661" spans="1:6" ht="15">
      <c r="A661" s="34"/>
      <c r="F661" s="34"/>
    </row>
    <row r="662" spans="1:6" ht="15">
      <c r="A662" s="34"/>
      <c r="F662" s="34"/>
    </row>
    <row r="663" spans="1:6" ht="15">
      <c r="A663" s="34"/>
      <c r="F663" s="34"/>
    </row>
    <row r="664" spans="1:6" ht="15">
      <c r="A664" s="34"/>
      <c r="F664" s="34"/>
    </row>
    <row r="665" spans="1:6" ht="15">
      <c r="A665" s="34"/>
      <c r="F665" s="34"/>
    </row>
    <row r="666" spans="1:6" ht="15">
      <c r="A666" s="34"/>
      <c r="F666" s="34"/>
    </row>
    <row r="667" spans="1:6" ht="15">
      <c r="A667" s="34"/>
      <c r="F667" s="34"/>
    </row>
    <row r="668" spans="1:6" ht="15">
      <c r="A668" s="34"/>
      <c r="F668" s="34"/>
    </row>
    <row r="669" spans="1:6" ht="15">
      <c r="A669" s="34"/>
      <c r="F669" s="34"/>
    </row>
    <row r="670" spans="1:6" ht="15">
      <c r="A670" s="34"/>
      <c r="F670" s="34"/>
    </row>
    <row r="671" spans="1:6" ht="15">
      <c r="A671" s="34"/>
      <c r="F671" s="34"/>
    </row>
    <row r="672" spans="1:6" ht="15">
      <c r="A672" s="34"/>
      <c r="F672" s="34"/>
    </row>
    <row r="673" spans="1:6" ht="15">
      <c r="A673" s="34"/>
      <c r="F673" s="34"/>
    </row>
    <row r="674" spans="1:6" ht="15">
      <c r="A674" s="34"/>
      <c r="F674" s="34"/>
    </row>
    <row r="675" spans="1:6" ht="15">
      <c r="A675" s="34"/>
      <c r="F675" s="34"/>
    </row>
    <row r="676" spans="1:6" ht="15">
      <c r="A676" s="34"/>
      <c r="F676" s="34"/>
    </row>
    <row r="677" spans="1:6" ht="15">
      <c r="A677" s="34"/>
      <c r="F677" s="34"/>
    </row>
    <row r="678" spans="1:6" ht="15">
      <c r="A678" s="34"/>
      <c r="F678" s="34"/>
    </row>
    <row r="679" spans="1:6" ht="15">
      <c r="A679" s="34"/>
      <c r="F679" s="34"/>
    </row>
    <row r="680" spans="1:6" ht="15">
      <c r="A680" s="34"/>
      <c r="F680" s="34"/>
    </row>
    <row r="681" spans="1:6" ht="15">
      <c r="A681" s="34"/>
      <c r="F681" s="34"/>
    </row>
    <row r="682" spans="1:6" ht="15">
      <c r="A682" s="34"/>
      <c r="F682" s="34"/>
    </row>
    <row r="683" spans="1:6" ht="15">
      <c r="A683" s="34"/>
      <c r="F683" s="34"/>
    </row>
    <row r="684" spans="1:6" ht="15">
      <c r="A684" s="34"/>
      <c r="F684" s="34"/>
    </row>
    <row r="685" spans="1:6" ht="15">
      <c r="A685" s="34"/>
      <c r="F685" s="34"/>
    </row>
    <row r="686" spans="1:6" ht="15">
      <c r="A686" s="34"/>
      <c r="F686" s="34"/>
    </row>
    <row r="687" spans="1:6" ht="15">
      <c r="A687" s="34"/>
      <c r="F687" s="34"/>
    </row>
    <row r="688" spans="1:6" ht="15">
      <c r="A688" s="34"/>
      <c r="F688" s="34"/>
    </row>
    <row r="689" spans="1:6" ht="15">
      <c r="A689" s="34"/>
      <c r="F689" s="34"/>
    </row>
    <row r="690" spans="1:6" ht="15">
      <c r="A690" s="34"/>
      <c r="F690" s="34"/>
    </row>
    <row r="691" spans="1:6" ht="15">
      <c r="A691" s="34"/>
      <c r="F691" s="34"/>
    </row>
    <row r="692" spans="1:6" ht="15">
      <c r="A692" s="34"/>
      <c r="F692" s="34"/>
    </row>
    <row r="693" spans="1:6" ht="15">
      <c r="A693" s="34"/>
      <c r="F693" s="34"/>
    </row>
    <row r="694" spans="1:6" ht="15">
      <c r="A694" s="34"/>
      <c r="F694" s="34"/>
    </row>
    <row r="695" spans="1:6" ht="15">
      <c r="A695" s="34"/>
      <c r="F695" s="34"/>
    </row>
    <row r="696" spans="1:6" ht="15">
      <c r="A696" s="34"/>
      <c r="F696" s="34"/>
    </row>
    <row r="697" spans="1:6" ht="15">
      <c r="A697" s="34"/>
      <c r="F697" s="34"/>
    </row>
    <row r="698" spans="1:6" ht="15">
      <c r="A698" s="34"/>
      <c r="F698" s="34"/>
    </row>
    <row r="699" spans="1:6" ht="15">
      <c r="A699" s="34"/>
      <c r="F699" s="34"/>
    </row>
    <row r="700" spans="1:6" ht="15">
      <c r="A700" s="34"/>
      <c r="F700" s="34"/>
    </row>
    <row r="701" spans="1:6" ht="15">
      <c r="A701" s="34"/>
      <c r="F701" s="34"/>
    </row>
    <row r="702" spans="1:6" ht="15">
      <c r="A702" s="34"/>
      <c r="F702" s="34"/>
    </row>
    <row r="703" spans="1:6" ht="15">
      <c r="A703" s="34"/>
      <c r="F703" s="34"/>
    </row>
    <row r="704" spans="1:6" ht="15">
      <c r="A704" s="34"/>
      <c r="F704" s="34"/>
    </row>
    <row r="705" spans="1:6" ht="15">
      <c r="A705" s="34"/>
      <c r="F705" s="34"/>
    </row>
    <row r="706" spans="1:6" ht="15">
      <c r="A706" s="34"/>
      <c r="F706" s="34"/>
    </row>
    <row r="707" spans="1:6" ht="15">
      <c r="A707" s="34"/>
      <c r="F707" s="34"/>
    </row>
    <row r="708" spans="1:6" ht="15">
      <c r="A708" s="34"/>
      <c r="F708" s="34"/>
    </row>
    <row r="709" spans="1:6" ht="15">
      <c r="A709" s="34"/>
      <c r="F709" s="34"/>
    </row>
    <row r="710" spans="1:6" ht="15">
      <c r="A710" s="34"/>
      <c r="F710" s="34"/>
    </row>
    <row r="711" spans="1:6" ht="15">
      <c r="A711" s="34"/>
      <c r="F711" s="34"/>
    </row>
    <row r="712" spans="1:6" ht="15">
      <c r="A712" s="34"/>
      <c r="F712" s="34"/>
    </row>
    <row r="713" spans="1:6" ht="15">
      <c r="A713" s="34"/>
      <c r="F713" s="34"/>
    </row>
    <row r="714" spans="1:6" ht="15">
      <c r="A714" s="34"/>
      <c r="F714" s="34"/>
    </row>
    <row r="715" spans="1:6" ht="15">
      <c r="A715" s="34"/>
      <c r="F715" s="34"/>
    </row>
    <row r="716" spans="1:6" ht="15">
      <c r="A716" s="34"/>
      <c r="F716" s="34"/>
    </row>
    <row r="717" spans="1:6" ht="15">
      <c r="A717" s="34"/>
      <c r="F717" s="34"/>
    </row>
    <row r="718" spans="1:6" ht="15">
      <c r="A718" s="34"/>
      <c r="F718" s="34"/>
    </row>
    <row r="719" spans="1:6" ht="15">
      <c r="A719" s="34"/>
      <c r="F719" s="34"/>
    </row>
    <row r="720" spans="1:6" ht="15">
      <c r="A720" s="34"/>
      <c r="F720" s="34"/>
    </row>
    <row r="721" spans="1:6" ht="15">
      <c r="A721" s="34"/>
      <c r="F721" s="34"/>
    </row>
    <row r="722" spans="1:6" ht="15">
      <c r="A722" s="34"/>
      <c r="F722" s="34"/>
    </row>
    <row r="723" spans="1:6" ht="15">
      <c r="A723" s="34"/>
      <c r="F723" s="34"/>
    </row>
    <row r="724" spans="1:6" ht="15">
      <c r="A724" s="34"/>
      <c r="F724" s="34"/>
    </row>
    <row r="725" spans="1:6" ht="15">
      <c r="A725" s="34"/>
      <c r="F725" s="34"/>
    </row>
    <row r="726" spans="1:6" ht="15">
      <c r="A726" s="34"/>
      <c r="F726" s="34"/>
    </row>
    <row r="727" spans="1:6" ht="15">
      <c r="A727" s="34"/>
      <c r="F727" s="34"/>
    </row>
    <row r="728" spans="1:6" ht="15">
      <c r="A728" s="34"/>
      <c r="F728" s="34"/>
    </row>
    <row r="729" spans="1:6" ht="15">
      <c r="A729" s="34"/>
      <c r="F729" s="34"/>
    </row>
    <row r="730" spans="1:6" ht="15">
      <c r="A730" s="34"/>
      <c r="F730" s="34"/>
    </row>
    <row r="731" spans="1:6" ht="15">
      <c r="A731" s="34"/>
      <c r="F731" s="34"/>
    </row>
    <row r="732" spans="1:6" ht="15">
      <c r="A732" s="34"/>
      <c r="F732" s="34"/>
    </row>
    <row r="733" spans="1:6" ht="15">
      <c r="A733" s="34"/>
      <c r="F733" s="34"/>
    </row>
    <row r="734" spans="1:6" ht="15">
      <c r="A734" s="34"/>
      <c r="F734" s="34"/>
    </row>
    <row r="735" spans="1:6" ht="15">
      <c r="A735" s="34"/>
      <c r="F735" s="34"/>
    </row>
    <row r="736" spans="1:6" ht="15">
      <c r="A736" s="34"/>
      <c r="F736" s="34"/>
    </row>
    <row r="737" spans="1:6" ht="15">
      <c r="A737" s="34"/>
      <c r="F737" s="34"/>
    </row>
    <row r="738" spans="1:6" ht="15">
      <c r="A738" s="34"/>
      <c r="F738" s="34"/>
    </row>
    <row r="739" spans="1:6" ht="15">
      <c r="A739" s="34"/>
      <c r="F739" s="34"/>
    </row>
    <row r="740" spans="1:6" ht="15">
      <c r="A740" s="34"/>
      <c r="F740" s="34"/>
    </row>
  </sheetData>
  <mergeCells count="13">
    <mergeCell ref="K3:K5"/>
    <mergeCell ref="F3:F4"/>
    <mergeCell ref="G3:G5"/>
    <mergeCell ref="A1:F1"/>
    <mergeCell ref="A2:F2"/>
    <mergeCell ref="A3:A5"/>
    <mergeCell ref="B3:B5"/>
    <mergeCell ref="C3:C5"/>
    <mergeCell ref="D3:D5"/>
    <mergeCell ref="E3:E5"/>
    <mergeCell ref="J3:J5"/>
    <mergeCell ref="H3:H5"/>
    <mergeCell ref="I3:I5"/>
  </mergeCells>
  <phoneticPr fontId="19" type="noConversion"/>
  <printOptions horizontalCentered="1"/>
  <pageMargins left="0.11811023622047245" right="0.11811023622047245" top="0.11811023622047245" bottom="0.11811023622047245" header="0.11811023622047245" footer="0.11811023622047245"/>
  <pageSetup paperSize="5" scale="52" orientation="portrait" horizontalDpi="4294967293" verticalDpi="200" r:id="rId1"/>
  <rowBreaks count="1" manualBreakCount="1">
    <brk id="5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O147"/>
  <sheetViews>
    <sheetView tabSelected="1" zoomScale="90" zoomScaleNormal="90" workbookViewId="0">
      <selection activeCell="L10" sqref="L10"/>
    </sheetView>
  </sheetViews>
  <sheetFormatPr defaultColWidth="8.140625" defaultRowHeight="15"/>
  <cols>
    <col min="1" max="1" width="5" style="235" customWidth="1"/>
    <col min="2" max="2" width="12.42578125" style="236" customWidth="1"/>
    <col min="3" max="3" width="14.28515625" style="235" customWidth="1"/>
    <col min="4" max="4" width="10.85546875" style="236" bestFit="1" customWidth="1"/>
    <col min="5" max="5" width="31.140625" style="237" bestFit="1" customWidth="1"/>
    <col min="6" max="6" width="44.42578125" style="237" customWidth="1"/>
    <col min="7" max="7" width="12.28515625" style="73" bestFit="1" customWidth="1"/>
    <col min="8" max="8" width="26.42578125" style="228" customWidth="1"/>
    <col min="9" max="16384" width="8.140625" style="228"/>
  </cols>
  <sheetData>
    <row r="1" spans="1:7" ht="15.75" customHeight="1">
      <c r="A1" s="226" t="s">
        <v>0</v>
      </c>
      <c r="B1" s="226" t="s">
        <v>1</v>
      </c>
      <c r="C1" s="226" t="s">
        <v>2</v>
      </c>
      <c r="D1" s="226" t="s">
        <v>3</v>
      </c>
      <c r="E1" s="227" t="s">
        <v>6</v>
      </c>
      <c r="F1" s="227" t="s">
        <v>7</v>
      </c>
      <c r="G1" s="227" t="s">
        <v>8</v>
      </c>
    </row>
    <row r="2" spans="1:7" ht="15.75" customHeight="1">
      <c r="A2" s="119">
        <v>1</v>
      </c>
      <c r="B2" s="27" t="s">
        <v>29</v>
      </c>
      <c r="C2" s="27" t="s">
        <v>381</v>
      </c>
      <c r="D2" s="27" t="s">
        <v>523</v>
      </c>
      <c r="E2" s="233" t="s">
        <v>525</v>
      </c>
      <c r="F2" s="372" t="s">
        <v>306</v>
      </c>
      <c r="G2" s="209" t="s">
        <v>432</v>
      </c>
    </row>
    <row r="3" spans="1:7" ht="15.75" customHeight="1">
      <c r="A3" s="119">
        <v>2</v>
      </c>
      <c r="B3" s="27" t="s">
        <v>9</v>
      </c>
      <c r="C3" s="27" t="s">
        <v>379</v>
      </c>
      <c r="D3" s="27" t="s">
        <v>523</v>
      </c>
      <c r="E3" s="233" t="s">
        <v>527</v>
      </c>
      <c r="F3" s="372" t="s">
        <v>264</v>
      </c>
      <c r="G3" s="209" t="s">
        <v>382</v>
      </c>
    </row>
    <row r="4" spans="1:7" ht="15.75" customHeight="1">
      <c r="A4" s="119">
        <v>3</v>
      </c>
      <c r="B4" s="27" t="s">
        <v>29</v>
      </c>
      <c r="C4" s="27" t="s">
        <v>376</v>
      </c>
      <c r="D4" s="27" t="s">
        <v>523</v>
      </c>
      <c r="E4" s="233" t="s">
        <v>529</v>
      </c>
      <c r="F4" s="372" t="s">
        <v>225</v>
      </c>
      <c r="G4" s="209" t="s">
        <v>388</v>
      </c>
    </row>
    <row r="5" spans="1:7" ht="15.75" customHeight="1">
      <c r="A5" s="119">
        <v>4</v>
      </c>
      <c r="B5" s="27" t="s">
        <v>9</v>
      </c>
      <c r="C5" s="27" t="s">
        <v>376</v>
      </c>
      <c r="D5" s="27" t="s">
        <v>523</v>
      </c>
      <c r="E5" s="233" t="s">
        <v>531</v>
      </c>
      <c r="F5" s="372" t="s">
        <v>330</v>
      </c>
      <c r="G5" s="209" t="s">
        <v>610</v>
      </c>
    </row>
    <row r="6" spans="1:7" ht="15.75" customHeight="1">
      <c r="A6" s="119">
        <v>5</v>
      </c>
      <c r="B6" s="27" t="s">
        <v>14</v>
      </c>
      <c r="C6" s="27" t="s">
        <v>376</v>
      </c>
      <c r="D6" s="27" t="s">
        <v>523</v>
      </c>
      <c r="E6" s="233" t="s">
        <v>533</v>
      </c>
      <c r="F6" s="372" t="s">
        <v>351</v>
      </c>
      <c r="G6" s="209" t="s">
        <v>611</v>
      </c>
    </row>
    <row r="7" spans="1:7" ht="15.75" customHeight="1">
      <c r="A7" s="119">
        <v>6</v>
      </c>
      <c r="B7" s="27" t="s">
        <v>18</v>
      </c>
      <c r="C7" s="27" t="s">
        <v>381</v>
      </c>
      <c r="D7" s="27" t="s">
        <v>523</v>
      </c>
      <c r="E7" s="233" t="s">
        <v>535</v>
      </c>
      <c r="F7" s="372" t="s">
        <v>197</v>
      </c>
      <c r="G7" s="77" t="s">
        <v>383</v>
      </c>
    </row>
    <row r="8" spans="1:7" ht="15.75" customHeight="1">
      <c r="A8" s="119">
        <v>7</v>
      </c>
      <c r="B8" s="27" t="s">
        <v>14</v>
      </c>
      <c r="C8" s="27" t="s">
        <v>379</v>
      </c>
      <c r="D8" s="27" t="s">
        <v>523</v>
      </c>
      <c r="E8" s="233" t="s">
        <v>536</v>
      </c>
      <c r="F8" s="372" t="s">
        <v>328</v>
      </c>
      <c r="G8" s="209" t="s">
        <v>610</v>
      </c>
    </row>
    <row r="9" spans="1:7" ht="15.75" customHeight="1">
      <c r="A9" s="119">
        <v>8</v>
      </c>
      <c r="B9" s="27" t="s">
        <v>18</v>
      </c>
      <c r="C9" s="27" t="s">
        <v>376</v>
      </c>
      <c r="D9" s="27" t="s">
        <v>523</v>
      </c>
      <c r="E9" s="233" t="s">
        <v>538</v>
      </c>
      <c r="F9" s="372" t="s">
        <v>185</v>
      </c>
      <c r="G9" s="77" t="s">
        <v>522</v>
      </c>
    </row>
    <row r="10" spans="1:7" ht="15.75" customHeight="1">
      <c r="A10" s="119">
        <v>9</v>
      </c>
      <c r="B10" s="27" t="s">
        <v>29</v>
      </c>
      <c r="C10" s="27" t="s">
        <v>381</v>
      </c>
      <c r="D10" s="27" t="s">
        <v>539</v>
      </c>
      <c r="E10" s="233" t="s">
        <v>525</v>
      </c>
      <c r="F10" s="372" t="s">
        <v>270</v>
      </c>
      <c r="G10" s="77" t="s">
        <v>522</v>
      </c>
    </row>
    <row r="11" spans="1:7" ht="15.75" customHeight="1">
      <c r="A11" s="119">
        <v>10</v>
      </c>
      <c r="B11" s="27" t="s">
        <v>9</v>
      </c>
      <c r="C11" s="27" t="s">
        <v>381</v>
      </c>
      <c r="D11" s="27" t="s">
        <v>539</v>
      </c>
      <c r="E11" s="233" t="s">
        <v>527</v>
      </c>
      <c r="F11" s="372" t="s">
        <v>264</v>
      </c>
      <c r="G11" s="209" t="s">
        <v>382</v>
      </c>
    </row>
    <row r="12" spans="1:7" ht="15.75" customHeight="1">
      <c r="A12" s="119">
        <v>11</v>
      </c>
      <c r="B12" s="27" t="s">
        <v>18</v>
      </c>
      <c r="C12" s="27" t="s">
        <v>376</v>
      </c>
      <c r="D12" s="27" t="s">
        <v>539</v>
      </c>
      <c r="E12" s="233" t="s">
        <v>529</v>
      </c>
      <c r="F12" s="372" t="s">
        <v>212</v>
      </c>
      <c r="G12" s="209" t="s">
        <v>378</v>
      </c>
    </row>
    <row r="13" spans="1:7" ht="15.75" customHeight="1">
      <c r="A13" s="119">
        <v>12</v>
      </c>
      <c r="B13" s="27" t="s">
        <v>29</v>
      </c>
      <c r="C13" s="27" t="s">
        <v>379</v>
      </c>
      <c r="D13" s="27" t="s">
        <v>539</v>
      </c>
      <c r="E13" s="233" t="s">
        <v>531</v>
      </c>
      <c r="F13" s="372" t="s">
        <v>330</v>
      </c>
      <c r="G13" s="209" t="s">
        <v>613</v>
      </c>
    </row>
    <row r="14" spans="1:7" ht="15.75" customHeight="1">
      <c r="A14" s="119">
        <v>13</v>
      </c>
      <c r="B14" s="27" t="s">
        <v>14</v>
      </c>
      <c r="C14" s="27" t="s">
        <v>379</v>
      </c>
      <c r="D14" s="27" t="s">
        <v>539</v>
      </c>
      <c r="E14" s="233" t="s">
        <v>533</v>
      </c>
      <c r="F14" s="372" t="s">
        <v>351</v>
      </c>
      <c r="G14" s="209" t="s">
        <v>611</v>
      </c>
    </row>
    <row r="15" spans="1:7" ht="15.75" customHeight="1">
      <c r="A15" s="119">
        <v>14</v>
      </c>
      <c r="B15" s="27" t="s">
        <v>9</v>
      </c>
      <c r="C15" s="27" t="s">
        <v>379</v>
      </c>
      <c r="D15" s="27" t="s">
        <v>539</v>
      </c>
      <c r="E15" s="233" t="s">
        <v>535</v>
      </c>
      <c r="F15" s="372" t="s">
        <v>277</v>
      </c>
      <c r="G15" s="209" t="s">
        <v>510</v>
      </c>
    </row>
    <row r="16" spans="1:7" ht="15.75" customHeight="1">
      <c r="A16" s="119">
        <v>15</v>
      </c>
      <c r="B16" s="27" t="s">
        <v>29</v>
      </c>
      <c r="C16" s="27" t="s">
        <v>376</v>
      </c>
      <c r="D16" s="27" t="s">
        <v>539</v>
      </c>
      <c r="E16" s="233" t="s">
        <v>536</v>
      </c>
      <c r="F16" s="372" t="s">
        <v>205</v>
      </c>
      <c r="G16" s="77" t="s">
        <v>392</v>
      </c>
    </row>
    <row r="17" spans="1:7" ht="15.75" customHeight="1">
      <c r="A17" s="119">
        <v>16</v>
      </c>
      <c r="B17" s="27" t="s">
        <v>18</v>
      </c>
      <c r="C17" s="27" t="s">
        <v>381</v>
      </c>
      <c r="D17" s="27" t="s">
        <v>539</v>
      </c>
      <c r="E17" s="233" t="s">
        <v>538</v>
      </c>
      <c r="F17" s="372" t="s">
        <v>185</v>
      </c>
      <c r="G17" s="165" t="s">
        <v>522</v>
      </c>
    </row>
    <row r="18" spans="1:7" ht="15.75" customHeight="1">
      <c r="A18" s="119">
        <v>17</v>
      </c>
      <c r="B18" s="27" t="s">
        <v>29</v>
      </c>
      <c r="C18" s="27" t="s">
        <v>379</v>
      </c>
      <c r="D18" s="27" t="s">
        <v>540</v>
      </c>
      <c r="E18" s="233" t="s">
        <v>525</v>
      </c>
      <c r="F18" s="372" t="s">
        <v>270</v>
      </c>
      <c r="G18" s="209" t="s">
        <v>522</v>
      </c>
    </row>
    <row r="19" spans="1:7" ht="15.75" customHeight="1">
      <c r="A19" s="119">
        <v>18</v>
      </c>
      <c r="B19" s="27" t="s">
        <v>18</v>
      </c>
      <c r="C19" s="27" t="s">
        <v>376</v>
      </c>
      <c r="D19" s="27" t="s">
        <v>540</v>
      </c>
      <c r="E19" s="233" t="s">
        <v>527</v>
      </c>
      <c r="F19" s="372" t="s">
        <v>248</v>
      </c>
      <c r="G19" s="209" t="s">
        <v>438</v>
      </c>
    </row>
    <row r="20" spans="1:7" ht="15.75" customHeight="1">
      <c r="A20" s="119">
        <v>19</v>
      </c>
      <c r="B20" s="27" t="s">
        <v>410</v>
      </c>
      <c r="C20" s="27" t="s">
        <v>376</v>
      </c>
      <c r="D20" s="27" t="s">
        <v>540</v>
      </c>
      <c r="E20" s="233" t="s">
        <v>529</v>
      </c>
      <c r="F20" s="372" t="s">
        <v>334</v>
      </c>
      <c r="G20" s="209" t="s">
        <v>385</v>
      </c>
    </row>
    <row r="21" spans="1:7" ht="15.75" customHeight="1">
      <c r="A21" s="119">
        <v>20</v>
      </c>
      <c r="B21" s="27" t="s">
        <v>410</v>
      </c>
      <c r="C21" s="4" t="s">
        <v>379</v>
      </c>
      <c r="D21" s="27" t="s">
        <v>540</v>
      </c>
      <c r="E21" s="233" t="s">
        <v>531</v>
      </c>
      <c r="F21" s="372" t="s">
        <v>332</v>
      </c>
      <c r="G21" s="209" t="s">
        <v>435</v>
      </c>
    </row>
    <row r="22" spans="1:7" ht="15.75" customHeight="1">
      <c r="A22" s="119">
        <v>21</v>
      </c>
      <c r="B22" s="27" t="s">
        <v>14</v>
      </c>
      <c r="C22" s="209" t="s">
        <v>379</v>
      </c>
      <c r="D22" s="27" t="s">
        <v>540</v>
      </c>
      <c r="E22" s="233" t="s">
        <v>533</v>
      </c>
      <c r="F22" s="372" t="s">
        <v>268</v>
      </c>
      <c r="G22" s="209" t="s">
        <v>612</v>
      </c>
    </row>
    <row r="23" spans="1:7" ht="15.75" customHeight="1">
      <c r="A23" s="119">
        <v>22</v>
      </c>
      <c r="B23" s="27" t="s">
        <v>18</v>
      </c>
      <c r="C23" s="27" t="s">
        <v>376</v>
      </c>
      <c r="D23" s="27" t="s">
        <v>540</v>
      </c>
      <c r="E23" s="233" t="s">
        <v>535</v>
      </c>
      <c r="F23" s="372" t="s">
        <v>190</v>
      </c>
      <c r="G23" s="209" t="s">
        <v>389</v>
      </c>
    </row>
    <row r="24" spans="1:7" ht="15.75" customHeight="1">
      <c r="A24" s="119">
        <v>23</v>
      </c>
      <c r="B24" s="27" t="s">
        <v>14</v>
      </c>
      <c r="C24" s="27" t="s">
        <v>376</v>
      </c>
      <c r="D24" s="27" t="s">
        <v>540</v>
      </c>
      <c r="E24" s="233" t="s">
        <v>536</v>
      </c>
      <c r="F24" s="372" t="s">
        <v>328</v>
      </c>
      <c r="G24" s="77" t="s">
        <v>610</v>
      </c>
    </row>
    <row r="25" spans="1:7" ht="15.75" customHeight="1">
      <c r="A25" s="119">
        <v>24</v>
      </c>
      <c r="B25" s="27" t="s">
        <v>18</v>
      </c>
      <c r="C25" s="209" t="s">
        <v>379</v>
      </c>
      <c r="D25" s="27" t="s">
        <v>540</v>
      </c>
      <c r="E25" s="233" t="s">
        <v>538</v>
      </c>
      <c r="F25" s="372" t="s">
        <v>185</v>
      </c>
      <c r="G25" s="209" t="s">
        <v>522</v>
      </c>
    </row>
    <row r="26" spans="1:7" ht="15.75" customHeight="1">
      <c r="A26" s="119">
        <v>25</v>
      </c>
      <c r="B26" s="27" t="s">
        <v>14</v>
      </c>
      <c r="C26" s="27" t="s">
        <v>379</v>
      </c>
      <c r="D26" s="27" t="s">
        <v>541</v>
      </c>
      <c r="E26" s="233" t="s">
        <v>525</v>
      </c>
      <c r="F26" s="372" t="s">
        <v>315</v>
      </c>
      <c r="G26" s="209" t="s">
        <v>522</v>
      </c>
    </row>
    <row r="27" spans="1:7" ht="15.75" customHeight="1">
      <c r="A27" s="119">
        <v>26</v>
      </c>
      <c r="B27" s="27" t="s">
        <v>18</v>
      </c>
      <c r="C27" s="27" t="s">
        <v>381</v>
      </c>
      <c r="D27" s="27" t="s">
        <v>541</v>
      </c>
      <c r="E27" s="233" t="s">
        <v>527</v>
      </c>
      <c r="F27" s="372" t="s">
        <v>248</v>
      </c>
      <c r="G27" s="209" t="s">
        <v>438</v>
      </c>
    </row>
    <row r="28" spans="1:7" ht="15.75" customHeight="1">
      <c r="A28" s="119">
        <v>27</v>
      </c>
      <c r="B28" s="27" t="s">
        <v>18</v>
      </c>
      <c r="C28" s="27" t="s">
        <v>445</v>
      </c>
      <c r="D28" s="27" t="s">
        <v>541</v>
      </c>
      <c r="E28" s="233" t="s">
        <v>529</v>
      </c>
      <c r="F28" s="372" t="s">
        <v>208</v>
      </c>
      <c r="G28" s="209" t="s">
        <v>380</v>
      </c>
    </row>
    <row r="29" spans="1:7" ht="15.75" customHeight="1">
      <c r="A29" s="119">
        <v>28</v>
      </c>
      <c r="B29" s="27" t="s">
        <v>410</v>
      </c>
      <c r="C29" s="27" t="s">
        <v>376</v>
      </c>
      <c r="D29" s="27" t="s">
        <v>541</v>
      </c>
      <c r="E29" s="233" t="s">
        <v>531</v>
      </c>
      <c r="F29" s="372" t="s">
        <v>332</v>
      </c>
      <c r="G29" s="209" t="s">
        <v>435</v>
      </c>
    </row>
    <row r="30" spans="1:7" ht="15.75" customHeight="1">
      <c r="A30" s="119">
        <v>29</v>
      </c>
      <c r="B30" s="27" t="s">
        <v>14</v>
      </c>
      <c r="C30" s="27" t="s">
        <v>376</v>
      </c>
      <c r="D30" s="27" t="s">
        <v>541</v>
      </c>
      <c r="E30" s="233" t="s">
        <v>533</v>
      </c>
      <c r="F30" s="372" t="s">
        <v>268</v>
      </c>
      <c r="G30" s="209" t="s">
        <v>612</v>
      </c>
    </row>
    <row r="31" spans="1:7" ht="15.75" customHeight="1">
      <c r="A31" s="119">
        <v>30</v>
      </c>
      <c r="B31" s="27" t="s">
        <v>18</v>
      </c>
      <c r="C31" s="4" t="s">
        <v>379</v>
      </c>
      <c r="D31" s="27" t="s">
        <v>541</v>
      </c>
      <c r="E31" s="233" t="s">
        <v>535</v>
      </c>
      <c r="F31" s="372" t="s">
        <v>190</v>
      </c>
      <c r="G31" s="209" t="s">
        <v>389</v>
      </c>
    </row>
    <row r="32" spans="1:7" ht="15.75" customHeight="1">
      <c r="A32" s="119">
        <v>31</v>
      </c>
      <c r="B32" s="27" t="s">
        <v>29</v>
      </c>
      <c r="C32" s="27" t="s">
        <v>376</v>
      </c>
      <c r="D32" s="27" t="s">
        <v>541</v>
      </c>
      <c r="E32" s="233" t="s">
        <v>536</v>
      </c>
      <c r="F32" s="372" t="s">
        <v>328</v>
      </c>
      <c r="G32" s="77" t="s">
        <v>613</v>
      </c>
    </row>
    <row r="33" spans="1:7" ht="15.75" customHeight="1">
      <c r="A33" s="119">
        <v>32</v>
      </c>
      <c r="B33" s="27" t="s">
        <v>14</v>
      </c>
      <c r="C33" s="27" t="s">
        <v>381</v>
      </c>
      <c r="D33" s="27" t="s">
        <v>541</v>
      </c>
      <c r="E33" s="233" t="s">
        <v>538</v>
      </c>
      <c r="F33" s="372" t="s">
        <v>199</v>
      </c>
      <c r="G33" s="209" t="s">
        <v>516</v>
      </c>
    </row>
    <row r="34" spans="1:7" ht="15.75" customHeight="1">
      <c r="A34" s="119">
        <v>33</v>
      </c>
      <c r="B34" s="27" t="s">
        <v>14</v>
      </c>
      <c r="C34" s="209" t="s">
        <v>376</v>
      </c>
      <c r="D34" s="27" t="s">
        <v>542</v>
      </c>
      <c r="E34" s="233" t="s">
        <v>525</v>
      </c>
      <c r="F34" s="372" t="s">
        <v>315</v>
      </c>
      <c r="G34" s="209" t="s">
        <v>522</v>
      </c>
    </row>
    <row r="35" spans="1:7" ht="15.75" customHeight="1">
      <c r="A35" s="119">
        <v>34</v>
      </c>
      <c r="B35" s="27" t="s">
        <v>29</v>
      </c>
      <c r="C35" s="27" t="s">
        <v>379</v>
      </c>
      <c r="D35" s="27" t="s">
        <v>542</v>
      </c>
      <c r="E35" s="233" t="s">
        <v>527</v>
      </c>
      <c r="F35" s="372" t="s">
        <v>313</v>
      </c>
      <c r="G35" s="209" t="s">
        <v>611</v>
      </c>
    </row>
    <row r="36" spans="1:7" ht="15.75" customHeight="1">
      <c r="A36" s="119">
        <v>35</v>
      </c>
      <c r="B36" s="27" t="s">
        <v>410</v>
      </c>
      <c r="C36" s="27" t="s">
        <v>379</v>
      </c>
      <c r="D36" s="27" t="s">
        <v>542</v>
      </c>
      <c r="E36" s="233" t="s">
        <v>529</v>
      </c>
      <c r="F36" s="372" t="s">
        <v>334</v>
      </c>
      <c r="G36" s="209" t="s">
        <v>389</v>
      </c>
    </row>
    <row r="37" spans="1:7" ht="15.75" customHeight="1">
      <c r="A37" s="119">
        <v>36</v>
      </c>
      <c r="B37" s="27" t="s">
        <v>9</v>
      </c>
      <c r="C37" s="27" t="s">
        <v>376</v>
      </c>
      <c r="D37" s="27" t="s">
        <v>542</v>
      </c>
      <c r="E37" s="233" t="s">
        <v>531</v>
      </c>
      <c r="F37" s="372" t="s">
        <v>325</v>
      </c>
      <c r="G37" s="77" t="s">
        <v>440</v>
      </c>
    </row>
    <row r="38" spans="1:7" ht="15.75" customHeight="1">
      <c r="A38" s="119">
        <v>37</v>
      </c>
      <c r="B38" s="27" t="s">
        <v>18</v>
      </c>
      <c r="C38" s="27" t="s">
        <v>381</v>
      </c>
      <c r="D38" s="27" t="s">
        <v>542</v>
      </c>
      <c r="E38" s="233" t="s">
        <v>533</v>
      </c>
      <c r="F38" s="372" t="s">
        <v>310</v>
      </c>
      <c r="G38" s="209" t="s">
        <v>378</v>
      </c>
    </row>
    <row r="39" spans="1:7" ht="15.75" customHeight="1">
      <c r="A39" s="119">
        <v>38</v>
      </c>
      <c r="B39" s="27" t="s">
        <v>18</v>
      </c>
      <c r="C39" s="27" t="s">
        <v>376</v>
      </c>
      <c r="D39" s="27" t="s">
        <v>542</v>
      </c>
      <c r="E39" s="233" t="s">
        <v>535</v>
      </c>
      <c r="F39" s="372" t="s">
        <v>195</v>
      </c>
      <c r="G39" s="209" t="s">
        <v>478</v>
      </c>
    </row>
    <row r="40" spans="1:7" ht="15.75" customHeight="1">
      <c r="A40" s="119">
        <v>39</v>
      </c>
      <c r="B40" s="27" t="s">
        <v>14</v>
      </c>
      <c r="C40" s="27" t="s">
        <v>381</v>
      </c>
      <c r="D40" s="27" t="s">
        <v>542</v>
      </c>
      <c r="E40" s="233" t="s">
        <v>536</v>
      </c>
      <c r="F40" s="372" t="s">
        <v>328</v>
      </c>
      <c r="G40" s="209" t="s">
        <v>610</v>
      </c>
    </row>
    <row r="41" spans="1:7" ht="15.75" customHeight="1">
      <c r="A41" s="119">
        <v>40</v>
      </c>
      <c r="B41" s="27" t="s">
        <v>14</v>
      </c>
      <c r="C41" s="27" t="s">
        <v>379</v>
      </c>
      <c r="D41" s="27" t="s">
        <v>542</v>
      </c>
      <c r="E41" s="233" t="s">
        <v>538</v>
      </c>
      <c r="F41" s="372" t="s">
        <v>199</v>
      </c>
      <c r="G41" s="209" t="s">
        <v>516</v>
      </c>
    </row>
    <row r="42" spans="1:7" ht="15.75" customHeight="1">
      <c r="A42" s="119">
        <v>41</v>
      </c>
      <c r="B42" s="27" t="s">
        <v>9</v>
      </c>
      <c r="C42" s="27" t="s">
        <v>376</v>
      </c>
      <c r="D42" s="27" t="s">
        <v>543</v>
      </c>
      <c r="E42" s="233" t="s">
        <v>525</v>
      </c>
      <c r="F42" s="372" t="s">
        <v>281</v>
      </c>
      <c r="G42" s="209" t="s">
        <v>383</v>
      </c>
    </row>
    <row r="43" spans="1:7" ht="15.75" customHeight="1">
      <c r="A43" s="119">
        <v>42</v>
      </c>
      <c r="B43" s="27" t="s">
        <v>29</v>
      </c>
      <c r="C43" s="27" t="s">
        <v>381</v>
      </c>
      <c r="D43" s="27" t="s">
        <v>543</v>
      </c>
      <c r="E43" s="233" t="s">
        <v>527</v>
      </c>
      <c r="F43" s="372" t="s">
        <v>313</v>
      </c>
      <c r="G43" s="209" t="s">
        <v>611</v>
      </c>
    </row>
    <row r="44" spans="1:7" ht="15.75" customHeight="1">
      <c r="A44" s="119">
        <v>43</v>
      </c>
      <c r="B44" s="27" t="s">
        <v>410</v>
      </c>
      <c r="C44" s="27" t="s">
        <v>381</v>
      </c>
      <c r="D44" s="27" t="s">
        <v>543</v>
      </c>
      <c r="E44" s="233" t="s">
        <v>529</v>
      </c>
      <c r="F44" s="372" t="s">
        <v>334</v>
      </c>
      <c r="G44" s="209" t="s">
        <v>522</v>
      </c>
    </row>
    <row r="45" spans="1:7" ht="15.75" customHeight="1">
      <c r="A45" s="119">
        <v>44</v>
      </c>
      <c r="B45" s="27" t="s">
        <v>9</v>
      </c>
      <c r="C45" s="27" t="s">
        <v>379</v>
      </c>
      <c r="D45" s="27" t="s">
        <v>543</v>
      </c>
      <c r="E45" s="233" t="s">
        <v>531</v>
      </c>
      <c r="F45" s="372" t="s">
        <v>325</v>
      </c>
      <c r="G45" s="209" t="s">
        <v>440</v>
      </c>
    </row>
    <row r="46" spans="1:7" ht="15.75" customHeight="1">
      <c r="A46" s="119">
        <v>45</v>
      </c>
      <c r="B46" s="27" t="s">
        <v>14</v>
      </c>
      <c r="C46" s="27" t="s">
        <v>379</v>
      </c>
      <c r="D46" s="27" t="s">
        <v>543</v>
      </c>
      <c r="E46" s="233" t="s">
        <v>533</v>
      </c>
      <c r="F46" s="372" t="s">
        <v>266</v>
      </c>
      <c r="G46" s="209" t="s">
        <v>382</v>
      </c>
    </row>
    <row r="47" spans="1:7" ht="15.75" customHeight="1">
      <c r="A47" s="119">
        <v>46</v>
      </c>
      <c r="B47" s="27" t="s">
        <v>18</v>
      </c>
      <c r="C47" s="27" t="s">
        <v>379</v>
      </c>
      <c r="D47" s="27" t="s">
        <v>543</v>
      </c>
      <c r="E47" s="233" t="s">
        <v>535</v>
      </c>
      <c r="F47" s="372" t="s">
        <v>195</v>
      </c>
      <c r="G47" s="209" t="s">
        <v>478</v>
      </c>
    </row>
    <row r="48" spans="1:7" ht="15.75" customHeight="1">
      <c r="A48" s="119">
        <v>47</v>
      </c>
      <c r="B48" s="27" t="s">
        <v>410</v>
      </c>
      <c r="C48" s="27" t="s">
        <v>379</v>
      </c>
      <c r="D48" s="27" t="s">
        <v>543</v>
      </c>
      <c r="E48" s="233" t="s">
        <v>536</v>
      </c>
      <c r="F48" s="372" t="s">
        <v>363</v>
      </c>
      <c r="G48" s="209" t="s">
        <v>388</v>
      </c>
    </row>
    <row r="49" spans="1:67" ht="15.75" customHeight="1">
      <c r="A49" s="119">
        <v>48</v>
      </c>
      <c r="B49" s="27" t="s">
        <v>14</v>
      </c>
      <c r="C49" s="27" t="s">
        <v>376</v>
      </c>
      <c r="D49" s="27" t="s">
        <v>543</v>
      </c>
      <c r="E49" s="233" t="s">
        <v>538</v>
      </c>
      <c r="F49" s="372" t="s">
        <v>199</v>
      </c>
      <c r="G49" s="209" t="s">
        <v>516</v>
      </c>
    </row>
    <row r="50" spans="1:67" ht="15.75" customHeight="1">
      <c r="A50" s="119">
        <v>49</v>
      </c>
      <c r="B50" s="27" t="s">
        <v>9</v>
      </c>
      <c r="C50" s="27" t="s">
        <v>379</v>
      </c>
      <c r="D50" s="27" t="s">
        <v>544</v>
      </c>
      <c r="E50" s="233" t="s">
        <v>525</v>
      </c>
      <c r="F50" s="372" t="s">
        <v>281</v>
      </c>
      <c r="G50" s="209" t="s">
        <v>383</v>
      </c>
    </row>
    <row r="51" spans="1:67" ht="15.75" customHeight="1">
      <c r="A51" s="119">
        <v>50</v>
      </c>
      <c r="B51" s="27" t="s">
        <v>18</v>
      </c>
      <c r="C51" s="27" t="s">
        <v>376</v>
      </c>
      <c r="D51" s="27" t="s">
        <v>544</v>
      </c>
      <c r="E51" s="233" t="s">
        <v>527</v>
      </c>
      <c r="F51" s="372" t="s">
        <v>300</v>
      </c>
      <c r="G51" s="209" t="s">
        <v>392</v>
      </c>
    </row>
    <row r="52" spans="1:67" ht="15.75" customHeight="1">
      <c r="A52" s="119">
        <v>51</v>
      </c>
      <c r="B52" s="27" t="s">
        <v>14</v>
      </c>
      <c r="C52" s="27" t="s">
        <v>376</v>
      </c>
      <c r="D52" s="27" t="s">
        <v>544</v>
      </c>
      <c r="E52" s="233" t="s">
        <v>529</v>
      </c>
      <c r="F52" s="372" t="s">
        <v>334</v>
      </c>
      <c r="G52" s="209" t="s">
        <v>385</v>
      </c>
    </row>
    <row r="53" spans="1:67" ht="15.75" customHeight="1">
      <c r="A53" s="119">
        <v>52</v>
      </c>
      <c r="B53" s="27" t="s">
        <v>410</v>
      </c>
      <c r="C53" s="27" t="s">
        <v>379</v>
      </c>
      <c r="D53" s="27" t="s">
        <v>544</v>
      </c>
      <c r="E53" s="233" t="s">
        <v>531</v>
      </c>
      <c r="F53" s="372" t="s">
        <v>262</v>
      </c>
      <c r="G53" s="209" t="s">
        <v>438</v>
      </c>
    </row>
    <row r="54" spans="1:67" ht="15.75" customHeight="1">
      <c r="A54" s="119">
        <v>53</v>
      </c>
      <c r="B54" s="27" t="s">
        <v>29</v>
      </c>
      <c r="C54" s="27" t="s">
        <v>381</v>
      </c>
      <c r="D54" s="27" t="s">
        <v>544</v>
      </c>
      <c r="E54" s="233" t="s">
        <v>533</v>
      </c>
      <c r="F54" s="372" t="s">
        <v>347</v>
      </c>
      <c r="G54" s="209" t="s">
        <v>392</v>
      </c>
    </row>
    <row r="55" spans="1:67" ht="15.75" customHeight="1">
      <c r="A55" s="119">
        <v>54</v>
      </c>
      <c r="B55" s="27" t="s">
        <v>18</v>
      </c>
      <c r="C55" s="27" t="s">
        <v>379</v>
      </c>
      <c r="D55" s="27" t="s">
        <v>544</v>
      </c>
      <c r="E55" s="233" t="s">
        <v>535</v>
      </c>
      <c r="F55" s="372" t="s">
        <v>197</v>
      </c>
      <c r="G55" s="209" t="s">
        <v>383</v>
      </c>
    </row>
    <row r="56" spans="1:67" ht="15.75" customHeight="1">
      <c r="A56" s="119">
        <v>55</v>
      </c>
      <c r="B56" s="27" t="s">
        <v>410</v>
      </c>
      <c r="C56" s="27" t="s">
        <v>376</v>
      </c>
      <c r="D56" s="27" t="s">
        <v>544</v>
      </c>
      <c r="E56" s="233" t="s">
        <v>536</v>
      </c>
      <c r="F56" s="372" t="s">
        <v>363</v>
      </c>
      <c r="G56" s="209" t="s">
        <v>388</v>
      </c>
    </row>
    <row r="57" spans="1:67" ht="15.75" customHeight="1">
      <c r="A57" s="119">
        <v>56</v>
      </c>
      <c r="B57" s="27" t="s">
        <v>14</v>
      </c>
      <c r="C57" s="27" t="s">
        <v>379</v>
      </c>
      <c r="D57" s="27" t="s">
        <v>544</v>
      </c>
      <c r="E57" s="233" t="s">
        <v>538</v>
      </c>
      <c r="F57" s="372" t="s">
        <v>192</v>
      </c>
      <c r="G57" s="209" t="s">
        <v>464</v>
      </c>
    </row>
    <row r="58" spans="1:67" s="229" customFormat="1" ht="15.75" customHeight="1">
      <c r="A58" s="119">
        <v>57</v>
      </c>
      <c r="B58" s="27" t="s">
        <v>9</v>
      </c>
      <c r="C58" s="27" t="s">
        <v>379</v>
      </c>
      <c r="D58" s="27" t="s">
        <v>545</v>
      </c>
      <c r="E58" s="233" t="s">
        <v>525</v>
      </c>
      <c r="F58" s="372" t="s">
        <v>315</v>
      </c>
      <c r="G58" s="77" t="s">
        <v>522</v>
      </c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8"/>
      <c r="BJ58" s="228"/>
      <c r="BK58" s="228"/>
      <c r="BL58" s="228"/>
      <c r="BM58" s="228"/>
      <c r="BN58" s="228"/>
      <c r="BO58" s="228"/>
    </row>
    <row r="59" spans="1:67" s="229" customFormat="1" ht="15.75" customHeight="1">
      <c r="A59" s="119">
        <v>58</v>
      </c>
      <c r="B59" s="27" t="s">
        <v>18</v>
      </c>
      <c r="C59" s="27" t="s">
        <v>379</v>
      </c>
      <c r="D59" s="27" t="s">
        <v>545</v>
      </c>
      <c r="E59" s="233" t="s">
        <v>527</v>
      </c>
      <c r="F59" s="372" t="s">
        <v>300</v>
      </c>
      <c r="G59" s="209" t="s">
        <v>392</v>
      </c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</row>
    <row r="60" spans="1:67" s="229" customFormat="1" ht="15.75" customHeight="1">
      <c r="A60" s="119">
        <v>59</v>
      </c>
      <c r="B60" s="27" t="s">
        <v>14</v>
      </c>
      <c r="C60" s="27" t="s">
        <v>379</v>
      </c>
      <c r="D60" s="27" t="s">
        <v>545</v>
      </c>
      <c r="E60" s="233" t="s">
        <v>529</v>
      </c>
      <c r="F60" s="372" t="s">
        <v>334</v>
      </c>
      <c r="G60" s="209" t="s">
        <v>464</v>
      </c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</row>
    <row r="61" spans="1:67" s="229" customFormat="1" ht="15.75" customHeight="1">
      <c r="A61" s="119">
        <v>60</v>
      </c>
      <c r="B61" s="27" t="s">
        <v>410</v>
      </c>
      <c r="C61" s="27" t="s">
        <v>376</v>
      </c>
      <c r="D61" s="27" t="s">
        <v>545</v>
      </c>
      <c r="E61" s="233" t="s">
        <v>531</v>
      </c>
      <c r="F61" s="372" t="s">
        <v>262</v>
      </c>
      <c r="G61" s="209" t="s">
        <v>438</v>
      </c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</row>
    <row r="62" spans="1:67" s="229" customFormat="1" ht="15.75" customHeight="1">
      <c r="A62" s="119">
        <v>61</v>
      </c>
      <c r="B62" s="27" t="s">
        <v>29</v>
      </c>
      <c r="C62" s="27" t="s">
        <v>376</v>
      </c>
      <c r="D62" s="27" t="s">
        <v>545</v>
      </c>
      <c r="E62" s="233" t="s">
        <v>533</v>
      </c>
      <c r="F62" s="372" t="s">
        <v>289</v>
      </c>
      <c r="G62" s="77" t="s">
        <v>615</v>
      </c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</row>
    <row r="63" spans="1:67" s="229" customFormat="1" ht="15.75" customHeight="1">
      <c r="A63" s="119">
        <v>62</v>
      </c>
      <c r="B63" s="27" t="s">
        <v>18</v>
      </c>
      <c r="C63" s="27" t="s">
        <v>376</v>
      </c>
      <c r="D63" s="27" t="s">
        <v>545</v>
      </c>
      <c r="E63" s="233" t="s">
        <v>535</v>
      </c>
      <c r="F63" s="372" t="s">
        <v>197</v>
      </c>
      <c r="G63" s="77" t="s">
        <v>383</v>
      </c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</row>
    <row r="64" spans="1:67" s="229" customFormat="1" ht="15.75" customHeight="1">
      <c r="A64" s="119">
        <v>63</v>
      </c>
      <c r="B64" s="27" t="s">
        <v>29</v>
      </c>
      <c r="C64" s="27" t="s">
        <v>381</v>
      </c>
      <c r="D64" s="27" t="s">
        <v>545</v>
      </c>
      <c r="E64" s="233" t="s">
        <v>536</v>
      </c>
      <c r="F64" s="372" t="s">
        <v>345</v>
      </c>
      <c r="G64" s="209" t="s">
        <v>391</v>
      </c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</row>
    <row r="65" spans="1:67" s="229" customFormat="1" ht="15.75" customHeight="1">
      <c r="A65" s="119">
        <v>64</v>
      </c>
      <c r="B65" s="27" t="s">
        <v>14</v>
      </c>
      <c r="C65" s="27" t="s">
        <v>381</v>
      </c>
      <c r="D65" s="27" t="s">
        <v>545</v>
      </c>
      <c r="E65" s="233" t="s">
        <v>538</v>
      </c>
      <c r="F65" s="372" t="s">
        <v>192</v>
      </c>
      <c r="G65" s="209" t="s">
        <v>464</v>
      </c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</row>
    <row r="66" spans="1:67" ht="15.75" customHeight="1">
      <c r="A66" s="119">
        <v>65</v>
      </c>
      <c r="B66" s="27" t="s">
        <v>29</v>
      </c>
      <c r="C66" s="27" t="s">
        <v>387</v>
      </c>
      <c r="D66" s="27" t="s">
        <v>546</v>
      </c>
      <c r="E66" s="233" t="s">
        <v>525</v>
      </c>
      <c r="F66" s="372" t="s">
        <v>317</v>
      </c>
      <c r="G66" s="77" t="s">
        <v>383</v>
      </c>
    </row>
    <row r="67" spans="1:67" ht="15.75" customHeight="1">
      <c r="A67" s="119">
        <v>66</v>
      </c>
      <c r="B67" s="27" t="s">
        <v>29</v>
      </c>
      <c r="C67" s="27" t="s">
        <v>390</v>
      </c>
      <c r="D67" s="27" t="s">
        <v>546</v>
      </c>
      <c r="E67" s="233" t="s">
        <v>527</v>
      </c>
      <c r="F67" s="372" t="s">
        <v>313</v>
      </c>
      <c r="G67" s="77" t="s">
        <v>611</v>
      </c>
    </row>
    <row r="68" spans="1:67" ht="15.75" customHeight="1">
      <c r="A68" s="119">
        <v>67</v>
      </c>
      <c r="B68" s="27" t="s">
        <v>410</v>
      </c>
      <c r="C68" s="27" t="s">
        <v>386</v>
      </c>
      <c r="D68" s="27" t="s">
        <v>546</v>
      </c>
      <c r="E68" s="233" t="s">
        <v>529</v>
      </c>
      <c r="F68" s="372" t="s">
        <v>336</v>
      </c>
      <c r="G68" s="209" t="s">
        <v>392</v>
      </c>
    </row>
    <row r="69" spans="1:67" ht="15.75" customHeight="1">
      <c r="A69" s="119">
        <v>68</v>
      </c>
      <c r="B69" s="27" t="s">
        <v>14</v>
      </c>
      <c r="C69" s="4" t="s">
        <v>390</v>
      </c>
      <c r="D69" s="27" t="s">
        <v>546</v>
      </c>
      <c r="E69" s="233" t="s">
        <v>531</v>
      </c>
      <c r="F69" s="372" t="s">
        <v>338</v>
      </c>
      <c r="G69" s="77" t="s">
        <v>435</v>
      </c>
    </row>
    <row r="70" spans="1:67" ht="15.75" customHeight="1">
      <c r="A70" s="119">
        <v>69</v>
      </c>
      <c r="B70" s="27" t="s">
        <v>29</v>
      </c>
      <c r="C70" s="27" t="s">
        <v>386</v>
      </c>
      <c r="D70" s="27" t="s">
        <v>546</v>
      </c>
      <c r="E70" s="233" t="s">
        <v>533</v>
      </c>
      <c r="F70" s="372" t="s">
        <v>292</v>
      </c>
      <c r="G70" s="77" t="s">
        <v>392</v>
      </c>
    </row>
    <row r="71" spans="1:67" ht="15.75" customHeight="1">
      <c r="A71" s="119">
        <v>70</v>
      </c>
      <c r="B71" s="27" t="s">
        <v>410</v>
      </c>
      <c r="C71" s="27" t="s">
        <v>390</v>
      </c>
      <c r="D71" s="27" t="s">
        <v>546</v>
      </c>
      <c r="E71" s="233" t="s">
        <v>535</v>
      </c>
      <c r="F71" s="372" t="s">
        <v>246</v>
      </c>
      <c r="G71" s="77" t="s">
        <v>389</v>
      </c>
    </row>
    <row r="72" spans="1:67" ht="15.75" customHeight="1">
      <c r="A72" s="119">
        <v>71</v>
      </c>
      <c r="B72" s="27" t="s">
        <v>14</v>
      </c>
      <c r="C72" s="27" t="s">
        <v>386</v>
      </c>
      <c r="D72" s="27" t="s">
        <v>546</v>
      </c>
      <c r="E72" s="233" t="s">
        <v>536</v>
      </c>
      <c r="F72" s="372" t="s">
        <v>302</v>
      </c>
      <c r="G72" s="77" t="s">
        <v>440</v>
      </c>
      <c r="H72" s="232"/>
    </row>
    <row r="73" spans="1:67" ht="15.75" customHeight="1">
      <c r="A73" s="119">
        <v>72</v>
      </c>
      <c r="B73" s="4" t="s">
        <v>9</v>
      </c>
      <c r="C73" s="373" t="s">
        <v>386</v>
      </c>
      <c r="D73" s="27" t="s">
        <v>546</v>
      </c>
      <c r="E73" s="233" t="s">
        <v>538</v>
      </c>
      <c r="F73" s="372" t="s">
        <v>240</v>
      </c>
      <c r="G73" s="77" t="s">
        <v>478</v>
      </c>
    </row>
    <row r="74" spans="1:67" s="230" customFormat="1" ht="15.75" customHeight="1">
      <c r="A74" s="119">
        <v>73</v>
      </c>
      <c r="B74" s="27" t="s">
        <v>14</v>
      </c>
      <c r="C74" s="27" t="s">
        <v>386</v>
      </c>
      <c r="D74" s="27" t="s">
        <v>547</v>
      </c>
      <c r="E74" s="233" t="s">
        <v>525</v>
      </c>
      <c r="F74" s="372" t="s">
        <v>283</v>
      </c>
      <c r="G74" s="77" t="s">
        <v>383</v>
      </c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</row>
    <row r="75" spans="1:67" s="230" customFormat="1" ht="15.75" customHeight="1">
      <c r="A75" s="119">
        <v>74</v>
      </c>
      <c r="B75" s="27" t="s">
        <v>29</v>
      </c>
      <c r="C75" s="27" t="s">
        <v>387</v>
      </c>
      <c r="D75" s="27" t="s">
        <v>547</v>
      </c>
      <c r="E75" s="233" t="s">
        <v>527</v>
      </c>
      <c r="F75" s="372" t="s">
        <v>313</v>
      </c>
      <c r="G75" s="77" t="s">
        <v>611</v>
      </c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</row>
    <row r="76" spans="1:67" s="230" customFormat="1" ht="15.75" customHeight="1">
      <c r="A76" s="119">
        <v>75</v>
      </c>
      <c r="B76" s="27" t="s">
        <v>410</v>
      </c>
      <c r="C76" s="27" t="s">
        <v>390</v>
      </c>
      <c r="D76" s="27" t="s">
        <v>547</v>
      </c>
      <c r="E76" s="233" t="s">
        <v>529</v>
      </c>
      <c r="F76" s="372" t="s">
        <v>336</v>
      </c>
      <c r="G76" s="77" t="s">
        <v>392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28"/>
      <c r="BN76" s="228"/>
      <c r="BO76" s="228"/>
    </row>
    <row r="77" spans="1:67" s="230" customFormat="1" ht="15.75" customHeight="1">
      <c r="A77" s="119">
        <v>76</v>
      </c>
      <c r="B77" s="27" t="s">
        <v>14</v>
      </c>
      <c r="C77" s="209" t="s">
        <v>387</v>
      </c>
      <c r="D77" s="27" t="s">
        <v>547</v>
      </c>
      <c r="E77" s="233" t="s">
        <v>531</v>
      </c>
      <c r="F77" s="372" t="s">
        <v>302</v>
      </c>
      <c r="G77" s="209" t="s">
        <v>440</v>
      </c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28"/>
      <c r="BK77" s="228"/>
      <c r="BL77" s="228"/>
      <c r="BM77" s="228"/>
      <c r="BN77" s="228"/>
      <c r="BO77" s="228"/>
    </row>
    <row r="78" spans="1:67" s="230" customFormat="1" ht="15.75" customHeight="1">
      <c r="A78" s="119">
        <v>77</v>
      </c>
      <c r="B78" s="27" t="s">
        <v>18</v>
      </c>
      <c r="C78" s="209" t="s">
        <v>387</v>
      </c>
      <c r="D78" s="27" t="s">
        <v>547</v>
      </c>
      <c r="E78" s="233" t="s">
        <v>533</v>
      </c>
      <c r="F78" s="372" t="s">
        <v>266</v>
      </c>
      <c r="G78" s="77" t="s">
        <v>391</v>
      </c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</row>
    <row r="79" spans="1:67" s="230" customFormat="1" ht="15.75" customHeight="1">
      <c r="A79" s="119">
        <v>78</v>
      </c>
      <c r="B79" s="27" t="s">
        <v>410</v>
      </c>
      <c r="C79" s="27" t="s">
        <v>387</v>
      </c>
      <c r="D79" s="27" t="s">
        <v>547</v>
      </c>
      <c r="E79" s="233" t="s">
        <v>535</v>
      </c>
      <c r="F79" s="372" t="s">
        <v>246</v>
      </c>
      <c r="G79" s="77" t="s">
        <v>389</v>
      </c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</row>
    <row r="80" spans="1:67" s="230" customFormat="1" ht="15.75" customHeight="1">
      <c r="A80" s="119">
        <v>79</v>
      </c>
      <c r="B80" s="27" t="s">
        <v>410</v>
      </c>
      <c r="C80" s="209" t="s">
        <v>386</v>
      </c>
      <c r="D80" s="27" t="s">
        <v>547</v>
      </c>
      <c r="E80" s="233" t="s">
        <v>536</v>
      </c>
      <c r="F80" s="372" t="s">
        <v>319</v>
      </c>
      <c r="G80" s="77" t="s">
        <v>441</v>
      </c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  <c r="BC80" s="228"/>
      <c r="BD80" s="228"/>
      <c r="BE80" s="228"/>
      <c r="BF80" s="228"/>
      <c r="BG80" s="228"/>
      <c r="BH80" s="228"/>
      <c r="BI80" s="228"/>
      <c r="BJ80" s="228"/>
      <c r="BK80" s="228"/>
      <c r="BL80" s="228"/>
      <c r="BM80" s="228"/>
      <c r="BN80" s="228"/>
      <c r="BO80" s="228"/>
    </row>
    <row r="81" spans="1:67" s="230" customFormat="1" ht="15.75" customHeight="1">
      <c r="A81" s="119">
        <v>80</v>
      </c>
      <c r="B81" s="27" t="s">
        <v>29</v>
      </c>
      <c r="C81" s="27" t="s">
        <v>386</v>
      </c>
      <c r="D81" s="27" t="s">
        <v>547</v>
      </c>
      <c r="E81" s="233" t="s">
        <v>538</v>
      </c>
      <c r="F81" s="372" t="s">
        <v>238</v>
      </c>
      <c r="G81" s="77" t="s">
        <v>522</v>
      </c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</row>
    <row r="82" spans="1:67" ht="15.75" customHeight="1">
      <c r="A82" s="119">
        <v>81</v>
      </c>
      <c r="B82" s="27" t="s">
        <v>18</v>
      </c>
      <c r="C82" s="27" t="s">
        <v>387</v>
      </c>
      <c r="D82" s="27" t="s">
        <v>548</v>
      </c>
      <c r="E82" s="233" t="s">
        <v>525</v>
      </c>
      <c r="F82" s="372" t="s">
        <v>242</v>
      </c>
      <c r="G82" s="77" t="s">
        <v>383</v>
      </c>
    </row>
    <row r="83" spans="1:67" ht="15.75" customHeight="1">
      <c r="A83" s="119">
        <v>82</v>
      </c>
      <c r="B83" s="27" t="s">
        <v>29</v>
      </c>
      <c r="C83" s="27" t="s">
        <v>386</v>
      </c>
      <c r="D83" s="27" t="s">
        <v>548</v>
      </c>
      <c r="E83" s="233" t="s">
        <v>527</v>
      </c>
      <c r="F83" s="372" t="s">
        <v>357</v>
      </c>
      <c r="G83" s="77" t="s">
        <v>391</v>
      </c>
    </row>
    <row r="84" spans="1:67" ht="15" customHeight="1">
      <c r="A84" s="119">
        <v>83</v>
      </c>
      <c r="B84" s="27" t="s">
        <v>410</v>
      </c>
      <c r="C84" s="27" t="s">
        <v>387</v>
      </c>
      <c r="D84" s="27" t="s">
        <v>548</v>
      </c>
      <c r="E84" s="233" t="s">
        <v>529</v>
      </c>
      <c r="F84" s="372" t="s">
        <v>336</v>
      </c>
      <c r="G84" s="77" t="s">
        <v>392</v>
      </c>
    </row>
    <row r="85" spans="1:67" ht="15" customHeight="1">
      <c r="A85" s="119">
        <v>84</v>
      </c>
      <c r="B85" s="27" t="s">
        <v>14</v>
      </c>
      <c r="C85" s="27" t="s">
        <v>387</v>
      </c>
      <c r="D85" s="27" t="s">
        <v>548</v>
      </c>
      <c r="E85" s="233" t="s">
        <v>531</v>
      </c>
      <c r="F85" s="372" t="s">
        <v>338</v>
      </c>
      <c r="G85" s="77" t="s">
        <v>435</v>
      </c>
      <c r="H85" s="376"/>
    </row>
    <row r="86" spans="1:67" ht="15" customHeight="1">
      <c r="A86" s="119">
        <v>85</v>
      </c>
      <c r="B86" s="27" t="s">
        <v>18</v>
      </c>
      <c r="C86" s="27" t="s">
        <v>390</v>
      </c>
      <c r="D86" s="27" t="s">
        <v>548</v>
      </c>
      <c r="E86" s="233" t="s">
        <v>533</v>
      </c>
      <c r="F86" s="372" t="s">
        <v>310</v>
      </c>
      <c r="G86" s="77" t="s">
        <v>378</v>
      </c>
      <c r="H86" s="376"/>
    </row>
    <row r="87" spans="1:67" ht="15" customHeight="1">
      <c r="A87" s="119">
        <v>86</v>
      </c>
      <c r="B87" s="27" t="s">
        <v>14</v>
      </c>
      <c r="C87" s="27" t="s">
        <v>386</v>
      </c>
      <c r="D87" s="27" t="s">
        <v>548</v>
      </c>
      <c r="E87" s="233" t="s">
        <v>535</v>
      </c>
      <c r="F87" s="372" t="s">
        <v>298</v>
      </c>
      <c r="G87" s="77" t="s">
        <v>522</v>
      </c>
      <c r="H87" s="376"/>
    </row>
    <row r="88" spans="1:67" s="231" customFormat="1" ht="15.75" customHeight="1">
      <c r="A88" s="119">
        <v>87</v>
      </c>
      <c r="B88" s="27" t="s">
        <v>14</v>
      </c>
      <c r="C88" s="27" t="s">
        <v>387</v>
      </c>
      <c r="D88" s="27" t="s">
        <v>548</v>
      </c>
      <c r="E88" s="233" t="s">
        <v>536</v>
      </c>
      <c r="F88" s="372" t="s">
        <v>259</v>
      </c>
      <c r="G88" s="77" t="s">
        <v>613</v>
      </c>
      <c r="H88" s="376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</row>
    <row r="89" spans="1:67" ht="15.75" customHeight="1">
      <c r="A89" s="119">
        <v>88</v>
      </c>
      <c r="B89" s="27" t="s">
        <v>9</v>
      </c>
      <c r="C89" s="27" t="s">
        <v>387</v>
      </c>
      <c r="D89" s="27" t="s">
        <v>548</v>
      </c>
      <c r="E89" s="233" t="s">
        <v>538</v>
      </c>
      <c r="F89" s="372" t="s">
        <v>240</v>
      </c>
      <c r="G89" s="77" t="s">
        <v>478</v>
      </c>
      <c r="H89" s="376"/>
    </row>
    <row r="90" spans="1:67" ht="15" customHeight="1">
      <c r="A90" s="119">
        <v>89</v>
      </c>
      <c r="B90" s="27" t="s">
        <v>410</v>
      </c>
      <c r="C90" s="27" t="s">
        <v>387</v>
      </c>
      <c r="D90" s="27" t="s">
        <v>549</v>
      </c>
      <c r="E90" s="233" t="s">
        <v>525</v>
      </c>
      <c r="F90" s="372" t="s">
        <v>255</v>
      </c>
      <c r="G90" s="77" t="s">
        <v>383</v>
      </c>
      <c r="H90" s="376"/>
    </row>
    <row r="91" spans="1:67" ht="15" customHeight="1">
      <c r="A91" s="119">
        <v>90</v>
      </c>
      <c r="B91" s="27" t="s">
        <v>29</v>
      </c>
      <c r="C91" s="27" t="s">
        <v>387</v>
      </c>
      <c r="D91" s="27" t="s">
        <v>549</v>
      </c>
      <c r="E91" s="233" t="s">
        <v>527</v>
      </c>
      <c r="F91" s="372" t="s">
        <v>357</v>
      </c>
      <c r="G91" s="77" t="s">
        <v>391</v>
      </c>
      <c r="H91" s="376"/>
    </row>
    <row r="92" spans="1:67" ht="15" customHeight="1">
      <c r="A92" s="119">
        <v>91</v>
      </c>
      <c r="B92" s="27" t="s">
        <v>14</v>
      </c>
      <c r="C92" s="27" t="s">
        <v>387</v>
      </c>
      <c r="D92" s="27" t="s">
        <v>549</v>
      </c>
      <c r="E92" s="233" t="s">
        <v>529</v>
      </c>
      <c r="F92" s="372" t="s">
        <v>336</v>
      </c>
      <c r="G92" s="77" t="s">
        <v>392</v>
      </c>
      <c r="H92" s="376"/>
    </row>
    <row r="93" spans="1:67" ht="15" customHeight="1">
      <c r="A93" s="119">
        <v>92</v>
      </c>
      <c r="B93" s="27" t="s">
        <v>14</v>
      </c>
      <c r="C93" s="209" t="s">
        <v>387</v>
      </c>
      <c r="D93" s="27" t="s">
        <v>549</v>
      </c>
      <c r="E93" s="233" t="s">
        <v>531</v>
      </c>
      <c r="F93" s="372" t="s">
        <v>302</v>
      </c>
      <c r="G93" s="209" t="s">
        <v>440</v>
      </c>
      <c r="H93" s="376"/>
    </row>
    <row r="94" spans="1:67" ht="15" customHeight="1">
      <c r="A94" s="119">
        <v>93</v>
      </c>
      <c r="B94" s="27" t="s">
        <v>18</v>
      </c>
      <c r="C94" s="27" t="s">
        <v>390</v>
      </c>
      <c r="D94" s="27" t="s">
        <v>549</v>
      </c>
      <c r="E94" s="233" t="s">
        <v>533</v>
      </c>
      <c r="F94" s="372" t="s">
        <v>285</v>
      </c>
      <c r="G94" s="77" t="s">
        <v>380</v>
      </c>
      <c r="H94" s="376"/>
    </row>
    <row r="95" spans="1:67" ht="15" customHeight="1">
      <c r="A95" s="119">
        <v>94</v>
      </c>
      <c r="B95" s="27" t="s">
        <v>18</v>
      </c>
      <c r="C95" s="27" t="s">
        <v>386</v>
      </c>
      <c r="D95" s="27" t="s">
        <v>549</v>
      </c>
      <c r="E95" s="233" t="s">
        <v>535</v>
      </c>
      <c r="F95" s="372" t="s">
        <v>353</v>
      </c>
      <c r="G95" s="77" t="s">
        <v>470</v>
      </c>
      <c r="H95" s="376"/>
    </row>
    <row r="96" spans="1:67" ht="15" customHeight="1">
      <c r="A96" s="119">
        <v>95</v>
      </c>
      <c r="B96" s="27" t="s">
        <v>18</v>
      </c>
      <c r="C96" s="27" t="s">
        <v>387</v>
      </c>
      <c r="D96" s="27" t="s">
        <v>549</v>
      </c>
      <c r="E96" s="233" t="s">
        <v>536</v>
      </c>
      <c r="F96" s="372" t="s">
        <v>355</v>
      </c>
      <c r="G96" s="77" t="s">
        <v>392</v>
      </c>
      <c r="H96" s="376"/>
    </row>
    <row r="97" spans="1:67" ht="15.75" customHeight="1">
      <c r="A97" s="119">
        <v>96</v>
      </c>
      <c r="B97" s="27" t="s">
        <v>14</v>
      </c>
      <c r="C97" s="27" t="s">
        <v>390</v>
      </c>
      <c r="D97" s="27" t="s">
        <v>549</v>
      </c>
      <c r="E97" s="233" t="s">
        <v>538</v>
      </c>
      <c r="F97" s="372" t="s">
        <v>298</v>
      </c>
      <c r="G97" s="77" t="s">
        <v>522</v>
      </c>
      <c r="H97" s="376"/>
    </row>
    <row r="98" spans="1:67" s="230" customFormat="1" ht="15" customHeight="1">
      <c r="A98" s="119">
        <v>97</v>
      </c>
      <c r="B98" s="27" t="s">
        <v>14</v>
      </c>
      <c r="C98" s="27" t="s">
        <v>379</v>
      </c>
      <c r="D98" s="27" t="s">
        <v>550</v>
      </c>
      <c r="E98" s="233" t="s">
        <v>525</v>
      </c>
      <c r="F98" s="372" t="s">
        <v>349</v>
      </c>
      <c r="G98" s="77" t="s">
        <v>383</v>
      </c>
      <c r="H98" s="376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</row>
    <row r="99" spans="1:67" s="230" customFormat="1" ht="15" customHeight="1">
      <c r="A99" s="119">
        <v>98</v>
      </c>
      <c r="B99" s="27" t="s">
        <v>18</v>
      </c>
      <c r="C99" s="27" t="s">
        <v>381</v>
      </c>
      <c r="D99" s="27" t="s">
        <v>550</v>
      </c>
      <c r="E99" s="233" t="s">
        <v>527</v>
      </c>
      <c r="F99" s="372" t="s">
        <v>300</v>
      </c>
      <c r="G99" s="77" t="s">
        <v>392</v>
      </c>
      <c r="H99" s="376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</row>
    <row r="100" spans="1:67" s="230" customFormat="1" ht="15" customHeight="1">
      <c r="A100" s="119">
        <v>99</v>
      </c>
      <c r="B100" s="27" t="s">
        <v>18</v>
      </c>
      <c r="C100" s="27" t="s">
        <v>379</v>
      </c>
      <c r="D100" s="27" t="s">
        <v>550</v>
      </c>
      <c r="E100" s="233" t="s">
        <v>529</v>
      </c>
      <c r="F100" s="372" t="s">
        <v>208</v>
      </c>
      <c r="G100" s="77" t="s">
        <v>380</v>
      </c>
      <c r="H100" s="376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</row>
    <row r="101" spans="1:67" s="230" customFormat="1" ht="15" customHeight="1">
      <c r="A101" s="119">
        <v>100</v>
      </c>
      <c r="B101" s="27" t="s">
        <v>9</v>
      </c>
      <c r="C101" s="27" t="s">
        <v>381</v>
      </c>
      <c r="D101" s="27" t="s">
        <v>550</v>
      </c>
      <c r="E101" s="233" t="s">
        <v>531</v>
      </c>
      <c r="F101" s="372" t="s">
        <v>330</v>
      </c>
      <c r="G101" s="374" t="s">
        <v>610</v>
      </c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</row>
    <row r="102" spans="1:67" s="230" customFormat="1" ht="15" customHeight="1">
      <c r="A102" s="119">
        <v>101</v>
      </c>
      <c r="B102" s="27" t="s">
        <v>29</v>
      </c>
      <c r="C102" s="27" t="s">
        <v>379</v>
      </c>
      <c r="D102" s="27" t="s">
        <v>550</v>
      </c>
      <c r="E102" s="233" t="s">
        <v>533</v>
      </c>
      <c r="F102" s="372" t="s">
        <v>289</v>
      </c>
      <c r="G102" s="77" t="s">
        <v>615</v>
      </c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</row>
    <row r="103" spans="1:67" s="230" customFormat="1" ht="15" customHeight="1">
      <c r="A103" s="119">
        <v>102</v>
      </c>
      <c r="B103" s="27" t="s">
        <v>29</v>
      </c>
      <c r="C103" s="27" t="s">
        <v>376</v>
      </c>
      <c r="D103" s="27" t="s">
        <v>550</v>
      </c>
      <c r="E103" s="233" t="s">
        <v>535</v>
      </c>
      <c r="F103" s="372" t="s">
        <v>257</v>
      </c>
      <c r="G103" s="209" t="s">
        <v>385</v>
      </c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  <c r="BO103" s="228"/>
    </row>
    <row r="104" spans="1:67" s="230" customFormat="1" ht="15" customHeight="1">
      <c r="A104" s="119">
        <v>103</v>
      </c>
      <c r="B104" s="27" t="s">
        <v>14</v>
      </c>
      <c r="C104" s="27" t="s">
        <v>381</v>
      </c>
      <c r="D104" s="27" t="s">
        <v>550</v>
      </c>
      <c r="E104" s="233" t="s">
        <v>536</v>
      </c>
      <c r="F104" s="372" t="s">
        <v>351</v>
      </c>
      <c r="G104" s="209" t="s">
        <v>611</v>
      </c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  <c r="BO104" s="228"/>
    </row>
    <row r="105" spans="1:67" s="230" customFormat="1" ht="15.75" customHeight="1">
      <c r="A105" s="119">
        <v>104</v>
      </c>
      <c r="B105" s="27" t="s">
        <v>14</v>
      </c>
      <c r="C105" s="27" t="s">
        <v>381</v>
      </c>
      <c r="D105" s="27" t="s">
        <v>550</v>
      </c>
      <c r="E105" s="233" t="s">
        <v>538</v>
      </c>
      <c r="F105" s="372" t="s">
        <v>321</v>
      </c>
      <c r="G105" s="209" t="s">
        <v>383</v>
      </c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28"/>
      <c r="BN105" s="228"/>
      <c r="BO105" s="228"/>
    </row>
    <row r="106" spans="1:67" ht="15" customHeight="1">
      <c r="A106" s="119">
        <v>105</v>
      </c>
      <c r="B106" s="27" t="s">
        <v>410</v>
      </c>
      <c r="C106" s="27" t="s">
        <v>393</v>
      </c>
      <c r="D106" s="27" t="s">
        <v>551</v>
      </c>
      <c r="E106" s="233" t="s">
        <v>525</v>
      </c>
      <c r="F106" s="372" t="s">
        <v>255</v>
      </c>
      <c r="G106" s="209" t="s">
        <v>383</v>
      </c>
    </row>
    <row r="107" spans="1:67" ht="15" customHeight="1">
      <c r="A107" s="119">
        <v>106</v>
      </c>
      <c r="B107" s="27" t="s">
        <v>9</v>
      </c>
      <c r="C107" s="27" t="s">
        <v>393</v>
      </c>
      <c r="D107" s="27" t="s">
        <v>551</v>
      </c>
      <c r="E107" s="233" t="s">
        <v>527</v>
      </c>
      <c r="F107" s="372" t="s">
        <v>264</v>
      </c>
      <c r="G107" s="209" t="s">
        <v>382</v>
      </c>
    </row>
    <row r="108" spans="1:67" ht="15" customHeight="1">
      <c r="A108" s="119">
        <v>107</v>
      </c>
      <c r="B108" s="27" t="s">
        <v>14</v>
      </c>
      <c r="C108" s="77" t="s">
        <v>396</v>
      </c>
      <c r="D108" s="27" t="s">
        <v>551</v>
      </c>
      <c r="E108" s="233" t="s">
        <v>529</v>
      </c>
      <c r="F108" s="372" t="s">
        <v>334</v>
      </c>
      <c r="G108" s="77" t="s">
        <v>613</v>
      </c>
    </row>
    <row r="109" spans="1:67" ht="15" customHeight="1">
      <c r="A109" s="119">
        <v>108</v>
      </c>
      <c r="B109" s="27" t="s">
        <v>9</v>
      </c>
      <c r="C109" s="27" t="s">
        <v>395</v>
      </c>
      <c r="D109" s="27" t="s">
        <v>551</v>
      </c>
      <c r="E109" s="233" t="s">
        <v>531</v>
      </c>
      <c r="F109" s="372" t="s">
        <v>325</v>
      </c>
      <c r="G109" s="209" t="s">
        <v>440</v>
      </c>
    </row>
    <row r="110" spans="1:67" ht="15" customHeight="1">
      <c r="A110" s="119">
        <v>109</v>
      </c>
      <c r="B110" s="27" t="s">
        <v>29</v>
      </c>
      <c r="C110" s="27" t="s">
        <v>393</v>
      </c>
      <c r="D110" s="27" t="s">
        <v>551</v>
      </c>
      <c r="E110" s="233" t="s">
        <v>533</v>
      </c>
      <c r="F110" s="372" t="s">
        <v>253</v>
      </c>
      <c r="G110" s="209" t="s">
        <v>470</v>
      </c>
    </row>
    <row r="111" spans="1:67" ht="15" customHeight="1">
      <c r="A111" s="119">
        <v>110</v>
      </c>
      <c r="B111" s="27" t="s">
        <v>9</v>
      </c>
      <c r="C111" s="77" t="s">
        <v>396</v>
      </c>
      <c r="D111" s="27" t="s">
        <v>551</v>
      </c>
      <c r="E111" s="233" t="s">
        <v>535</v>
      </c>
      <c r="F111" s="372" t="s">
        <v>277</v>
      </c>
      <c r="G111" s="209" t="s">
        <v>510</v>
      </c>
    </row>
    <row r="112" spans="1:67" ht="15.75" customHeight="1">
      <c r="A112" s="119">
        <v>111</v>
      </c>
      <c r="B112" s="27" t="s">
        <v>18</v>
      </c>
      <c r="C112" s="27" t="s">
        <v>393</v>
      </c>
      <c r="D112" s="27" t="s">
        <v>551</v>
      </c>
      <c r="E112" s="233" t="s">
        <v>536</v>
      </c>
      <c r="F112" s="372" t="s">
        <v>367</v>
      </c>
      <c r="G112" s="375" t="s">
        <v>438</v>
      </c>
    </row>
    <row r="113" spans="1:7" ht="15.75" customHeight="1">
      <c r="A113" s="119">
        <v>112</v>
      </c>
      <c r="B113" s="27" t="s">
        <v>14</v>
      </c>
      <c r="C113" s="27" t="s">
        <v>393</v>
      </c>
      <c r="D113" s="27" t="s">
        <v>551</v>
      </c>
      <c r="E113" s="233" t="s">
        <v>538</v>
      </c>
      <c r="F113" s="372" t="s">
        <v>192</v>
      </c>
      <c r="G113" s="209" t="s">
        <v>464</v>
      </c>
    </row>
    <row r="114" spans="1:7" ht="15.75" customHeight="1">
      <c r="A114" s="119">
        <v>113</v>
      </c>
      <c r="B114" s="4" t="s">
        <v>14</v>
      </c>
      <c r="C114" s="4" t="s">
        <v>395</v>
      </c>
      <c r="D114" s="4" t="s">
        <v>552</v>
      </c>
      <c r="E114" s="233" t="s">
        <v>525</v>
      </c>
      <c r="F114" s="372" t="s">
        <v>283</v>
      </c>
      <c r="G114" s="209" t="s">
        <v>383</v>
      </c>
    </row>
    <row r="115" spans="1:7" ht="15.75" customHeight="1">
      <c r="A115" s="119">
        <v>114</v>
      </c>
      <c r="B115" s="4" t="s">
        <v>9</v>
      </c>
      <c r="C115" s="4" t="s">
        <v>396</v>
      </c>
      <c r="D115" s="4" t="s">
        <v>552</v>
      </c>
      <c r="E115" s="233" t="s">
        <v>527</v>
      </c>
      <c r="F115" s="372" t="s">
        <v>264</v>
      </c>
      <c r="G115" s="209" t="s">
        <v>382</v>
      </c>
    </row>
    <row r="116" spans="1:7" ht="15.75" customHeight="1">
      <c r="A116" s="119">
        <v>115</v>
      </c>
      <c r="B116" s="4" t="s">
        <v>14</v>
      </c>
      <c r="C116" s="4" t="s">
        <v>393</v>
      </c>
      <c r="D116" s="4" t="s">
        <v>552</v>
      </c>
      <c r="E116" s="233" t="s">
        <v>529</v>
      </c>
      <c r="F116" s="372" t="s">
        <v>334</v>
      </c>
      <c r="G116" s="209" t="s">
        <v>613</v>
      </c>
    </row>
    <row r="117" spans="1:7" ht="15.75" customHeight="1">
      <c r="A117" s="119">
        <v>116</v>
      </c>
      <c r="B117" s="4" t="s">
        <v>14</v>
      </c>
      <c r="C117" s="4" t="s">
        <v>396</v>
      </c>
      <c r="D117" s="4" t="s">
        <v>552</v>
      </c>
      <c r="E117" s="233" t="s">
        <v>531</v>
      </c>
      <c r="F117" s="372" t="s">
        <v>338</v>
      </c>
      <c r="G117" s="209" t="s">
        <v>435</v>
      </c>
    </row>
    <row r="118" spans="1:7" ht="15.75" customHeight="1">
      <c r="A118" s="119">
        <v>117</v>
      </c>
      <c r="B118" s="4" t="s">
        <v>29</v>
      </c>
      <c r="C118" s="4" t="s">
        <v>396</v>
      </c>
      <c r="D118" s="4" t="s">
        <v>552</v>
      </c>
      <c r="E118" s="233" t="s">
        <v>533</v>
      </c>
      <c r="F118" s="372" t="s">
        <v>253</v>
      </c>
      <c r="G118" s="209" t="s">
        <v>470</v>
      </c>
    </row>
    <row r="119" spans="1:7" ht="15.75" customHeight="1">
      <c r="A119" s="119">
        <v>118</v>
      </c>
      <c r="B119" s="4" t="s">
        <v>29</v>
      </c>
      <c r="C119" s="4" t="s">
        <v>395</v>
      </c>
      <c r="D119" s="4" t="s">
        <v>552</v>
      </c>
      <c r="E119" s="233" t="s">
        <v>535</v>
      </c>
      <c r="F119" s="372" t="s">
        <v>274</v>
      </c>
      <c r="G119" s="209" t="s">
        <v>522</v>
      </c>
    </row>
    <row r="120" spans="1:7" ht="15.75" customHeight="1">
      <c r="A120" s="119">
        <v>119</v>
      </c>
      <c r="B120" s="4" t="s">
        <v>18</v>
      </c>
      <c r="C120" s="4" t="s">
        <v>396</v>
      </c>
      <c r="D120" s="4" t="s">
        <v>552</v>
      </c>
      <c r="E120" s="233" t="s">
        <v>536</v>
      </c>
      <c r="F120" s="372" t="s">
        <v>367</v>
      </c>
      <c r="G120" s="209" t="s">
        <v>438</v>
      </c>
    </row>
    <row r="121" spans="1:7" ht="15.75" customHeight="1">
      <c r="A121" s="119">
        <v>120</v>
      </c>
      <c r="B121" s="4" t="s">
        <v>29</v>
      </c>
      <c r="C121" s="4" t="s">
        <v>393</v>
      </c>
      <c r="D121" s="4" t="s">
        <v>552</v>
      </c>
      <c r="E121" s="233" t="s">
        <v>538</v>
      </c>
      <c r="F121" s="372" t="s">
        <v>279</v>
      </c>
      <c r="G121" s="209" t="s">
        <v>432</v>
      </c>
    </row>
    <row r="122" spans="1:7" ht="15.75" customHeight="1">
      <c r="A122" s="119">
        <v>121</v>
      </c>
      <c r="B122" s="27" t="s">
        <v>18</v>
      </c>
      <c r="C122" s="209" t="s">
        <v>387</v>
      </c>
      <c r="D122" s="27" t="s">
        <v>553</v>
      </c>
      <c r="E122" s="233" t="s">
        <v>525</v>
      </c>
      <c r="F122" s="372" t="s">
        <v>272</v>
      </c>
      <c r="G122" s="209" t="s">
        <v>522</v>
      </c>
    </row>
    <row r="123" spans="1:7" ht="15" customHeight="1">
      <c r="A123" s="119">
        <v>122</v>
      </c>
      <c r="B123" s="27" t="s">
        <v>29</v>
      </c>
      <c r="C123" s="27" t="s">
        <v>390</v>
      </c>
      <c r="D123" s="27" t="s">
        <v>553</v>
      </c>
      <c r="E123" s="233" t="s">
        <v>527</v>
      </c>
      <c r="F123" s="372" t="s">
        <v>357</v>
      </c>
      <c r="G123" s="209" t="s">
        <v>391</v>
      </c>
    </row>
    <row r="124" spans="1:7" ht="15" customHeight="1">
      <c r="A124" s="119">
        <v>123</v>
      </c>
      <c r="B124" s="27" t="s">
        <v>14</v>
      </c>
      <c r="C124" s="209" t="s">
        <v>386</v>
      </c>
      <c r="D124" s="27" t="s">
        <v>553</v>
      </c>
      <c r="E124" s="233" t="s">
        <v>529</v>
      </c>
      <c r="F124" s="372" t="s">
        <v>336</v>
      </c>
      <c r="G124" s="209" t="s">
        <v>388</v>
      </c>
    </row>
    <row r="125" spans="1:7" ht="15" customHeight="1">
      <c r="A125" s="119">
        <v>124</v>
      </c>
      <c r="B125" s="27" t="s">
        <v>410</v>
      </c>
      <c r="C125" s="27" t="s">
        <v>387</v>
      </c>
      <c r="D125" s="27" t="s">
        <v>553</v>
      </c>
      <c r="E125" s="233" t="s">
        <v>531</v>
      </c>
      <c r="F125" s="372" t="s">
        <v>319</v>
      </c>
      <c r="G125" s="374" t="s">
        <v>441</v>
      </c>
    </row>
    <row r="126" spans="1:7" ht="15" customHeight="1">
      <c r="A126" s="119">
        <v>125</v>
      </c>
      <c r="B126" s="27" t="s">
        <v>18</v>
      </c>
      <c r="C126" s="209" t="s">
        <v>387</v>
      </c>
      <c r="D126" s="27" t="s">
        <v>553</v>
      </c>
      <c r="E126" s="233" t="s">
        <v>533</v>
      </c>
      <c r="F126" s="372" t="s">
        <v>285</v>
      </c>
      <c r="G126" s="209" t="s">
        <v>380</v>
      </c>
    </row>
    <row r="127" spans="1:7" ht="15" customHeight="1">
      <c r="A127" s="119">
        <v>126</v>
      </c>
      <c r="B127" s="27" t="s">
        <v>14</v>
      </c>
      <c r="C127" s="27" t="s">
        <v>387</v>
      </c>
      <c r="D127" s="27" t="s">
        <v>553</v>
      </c>
      <c r="E127" s="233" t="s">
        <v>535</v>
      </c>
      <c r="F127" s="372" t="s">
        <v>298</v>
      </c>
      <c r="G127" s="209" t="s">
        <v>522</v>
      </c>
    </row>
    <row r="128" spans="1:7" ht="15" customHeight="1">
      <c r="A128" s="119">
        <v>127</v>
      </c>
      <c r="B128" s="27" t="s">
        <v>18</v>
      </c>
      <c r="C128" s="27" t="s">
        <v>386</v>
      </c>
      <c r="D128" s="27" t="s">
        <v>553</v>
      </c>
      <c r="E128" s="233" t="s">
        <v>536</v>
      </c>
      <c r="F128" s="372" t="s">
        <v>355</v>
      </c>
      <c r="G128" s="209" t="s">
        <v>392</v>
      </c>
    </row>
    <row r="129" spans="1:67" ht="15" customHeight="1">
      <c r="A129" s="119">
        <v>128</v>
      </c>
      <c r="B129" s="27" t="s">
        <v>29</v>
      </c>
      <c r="C129" s="27" t="s">
        <v>386</v>
      </c>
      <c r="D129" s="27" t="s">
        <v>553</v>
      </c>
      <c r="E129" s="233" t="s">
        <v>538</v>
      </c>
      <c r="F129" s="372" t="s">
        <v>279</v>
      </c>
      <c r="G129" s="209" t="s">
        <v>432</v>
      </c>
    </row>
    <row r="130" spans="1:67" ht="15" customHeight="1">
      <c r="A130" s="119">
        <v>129</v>
      </c>
      <c r="B130" s="27" t="s">
        <v>9</v>
      </c>
      <c r="C130" s="27" t="s">
        <v>381</v>
      </c>
      <c r="D130" s="4" t="s">
        <v>554</v>
      </c>
      <c r="E130" s="233" t="s">
        <v>525</v>
      </c>
      <c r="F130" s="372" t="s">
        <v>315</v>
      </c>
      <c r="G130" s="209" t="s">
        <v>522</v>
      </c>
    </row>
    <row r="131" spans="1:67" ht="15" customHeight="1">
      <c r="A131" s="119">
        <v>130</v>
      </c>
      <c r="B131" s="4" t="s">
        <v>18</v>
      </c>
      <c r="C131" s="27" t="s">
        <v>379</v>
      </c>
      <c r="D131" s="4" t="s">
        <v>554</v>
      </c>
      <c r="E131" s="233" t="s">
        <v>527</v>
      </c>
      <c r="F131" s="372" t="s">
        <v>248</v>
      </c>
      <c r="G131" s="209" t="s">
        <v>438</v>
      </c>
    </row>
    <row r="132" spans="1:67" ht="15" customHeight="1">
      <c r="A132" s="119">
        <v>131</v>
      </c>
      <c r="B132" s="4" t="s">
        <v>14</v>
      </c>
      <c r="C132" s="4" t="s">
        <v>381</v>
      </c>
      <c r="D132" s="4" t="s">
        <v>554</v>
      </c>
      <c r="E132" s="233" t="s">
        <v>529</v>
      </c>
      <c r="F132" s="372" t="s">
        <v>336</v>
      </c>
      <c r="G132" s="209" t="s">
        <v>380</v>
      </c>
    </row>
    <row r="133" spans="1:67" ht="15" customHeight="1">
      <c r="A133" s="119">
        <v>132</v>
      </c>
      <c r="B133" s="4" t="s">
        <v>410</v>
      </c>
      <c r="C133" s="27" t="s">
        <v>381</v>
      </c>
      <c r="D133" s="4" t="s">
        <v>554</v>
      </c>
      <c r="E133" s="233" t="s">
        <v>531</v>
      </c>
      <c r="F133" s="372" t="s">
        <v>332</v>
      </c>
      <c r="G133" s="209" t="s">
        <v>435</v>
      </c>
    </row>
    <row r="134" spans="1:67" ht="15" customHeight="1">
      <c r="A134" s="119">
        <v>133</v>
      </c>
      <c r="B134" s="27" t="s">
        <v>9</v>
      </c>
      <c r="C134" s="27" t="s">
        <v>376</v>
      </c>
      <c r="D134" s="4" t="s">
        <v>554</v>
      </c>
      <c r="E134" s="233" t="s">
        <v>533</v>
      </c>
      <c r="F134" s="372" t="s">
        <v>347</v>
      </c>
      <c r="G134" s="209" t="s">
        <v>382</v>
      </c>
    </row>
    <row r="135" spans="1:67" ht="15" customHeight="1">
      <c r="A135" s="119">
        <v>134</v>
      </c>
      <c r="B135" s="4" t="s">
        <v>29</v>
      </c>
      <c r="C135" s="4" t="s">
        <v>379</v>
      </c>
      <c r="D135" s="4" t="s">
        <v>554</v>
      </c>
      <c r="E135" s="233" t="s">
        <v>535</v>
      </c>
      <c r="F135" s="372" t="s">
        <v>257</v>
      </c>
      <c r="G135" s="209" t="s">
        <v>385</v>
      </c>
    </row>
    <row r="136" spans="1:67" ht="15" customHeight="1">
      <c r="A136" s="119">
        <v>135</v>
      </c>
      <c r="B136" s="27" t="s">
        <v>14</v>
      </c>
      <c r="C136" s="4" t="s">
        <v>379</v>
      </c>
      <c r="D136" s="4" t="s">
        <v>554</v>
      </c>
      <c r="E136" s="233" t="s">
        <v>536</v>
      </c>
      <c r="F136" s="372" t="s">
        <v>259</v>
      </c>
      <c r="G136" s="209" t="s">
        <v>613</v>
      </c>
    </row>
    <row r="137" spans="1:67" ht="15" customHeight="1">
      <c r="A137" s="119">
        <v>136</v>
      </c>
      <c r="B137" s="27" t="s">
        <v>410</v>
      </c>
      <c r="C137" s="4" t="s">
        <v>376</v>
      </c>
      <c r="D137" s="4" t="s">
        <v>555</v>
      </c>
      <c r="E137" s="233" t="s">
        <v>557</v>
      </c>
      <c r="F137" s="372" t="s">
        <v>375</v>
      </c>
      <c r="G137" s="209" t="s">
        <v>440</v>
      </c>
    </row>
    <row r="138" spans="1:67" ht="15" customHeight="1">
      <c r="A138" s="119">
        <v>137</v>
      </c>
      <c r="B138" s="27" t="s">
        <v>170</v>
      </c>
      <c r="C138" s="4" t="s">
        <v>379</v>
      </c>
      <c r="D138" s="4" t="s">
        <v>558</v>
      </c>
      <c r="E138" s="233" t="s">
        <v>557</v>
      </c>
      <c r="F138" s="372" t="s">
        <v>374</v>
      </c>
      <c r="G138" s="209" t="s">
        <v>438</v>
      </c>
    </row>
    <row r="139" spans="1:67" ht="15" customHeight="1">
      <c r="A139" s="119">
        <v>138</v>
      </c>
      <c r="B139" s="27" t="s">
        <v>29</v>
      </c>
      <c r="C139" s="27" t="s">
        <v>390</v>
      </c>
      <c r="D139" s="27" t="s">
        <v>559</v>
      </c>
      <c r="E139" s="233" t="s">
        <v>525</v>
      </c>
      <c r="F139" s="372" t="s">
        <v>272</v>
      </c>
      <c r="G139" s="209" t="s">
        <v>522</v>
      </c>
    </row>
    <row r="140" spans="1:67" ht="15" customHeight="1">
      <c r="A140" s="119">
        <v>139</v>
      </c>
      <c r="B140" s="27" t="s">
        <v>29</v>
      </c>
      <c r="C140" s="209" t="s">
        <v>386</v>
      </c>
      <c r="D140" s="27" t="s">
        <v>559</v>
      </c>
      <c r="E140" s="233" t="s">
        <v>527</v>
      </c>
      <c r="F140" s="372" t="s">
        <v>313</v>
      </c>
      <c r="G140" s="209" t="s">
        <v>611</v>
      </c>
    </row>
    <row r="141" spans="1:67" s="234" customFormat="1" ht="15.75" customHeight="1">
      <c r="A141" s="119">
        <v>140</v>
      </c>
      <c r="B141" s="27" t="s">
        <v>14</v>
      </c>
      <c r="C141" s="27" t="s">
        <v>390</v>
      </c>
      <c r="D141" s="27" t="s">
        <v>559</v>
      </c>
      <c r="E141" s="233" t="s">
        <v>529</v>
      </c>
      <c r="F141" s="372" t="s">
        <v>336</v>
      </c>
      <c r="G141" s="209" t="s">
        <v>614</v>
      </c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  <c r="AW141" s="228"/>
      <c r="AX141" s="228"/>
      <c r="AY141" s="228"/>
      <c r="AZ141" s="228"/>
      <c r="BA141" s="228"/>
      <c r="BB141" s="228"/>
      <c r="BC141" s="228"/>
      <c r="BD141" s="228"/>
      <c r="BE141" s="228"/>
      <c r="BF141" s="228"/>
      <c r="BG141" s="228"/>
      <c r="BH141" s="228"/>
      <c r="BI141" s="228"/>
      <c r="BJ141" s="228"/>
      <c r="BK141" s="228"/>
      <c r="BL141" s="228"/>
      <c r="BM141" s="228"/>
      <c r="BN141" s="228"/>
      <c r="BO141" s="228"/>
    </row>
    <row r="142" spans="1:67">
      <c r="A142" s="119">
        <v>141</v>
      </c>
      <c r="B142" s="27" t="s">
        <v>410</v>
      </c>
      <c r="C142" s="209" t="s">
        <v>390</v>
      </c>
      <c r="D142" s="27" t="s">
        <v>559</v>
      </c>
      <c r="E142" s="233" t="s">
        <v>531</v>
      </c>
      <c r="F142" s="372" t="s">
        <v>319</v>
      </c>
      <c r="G142" s="209" t="s">
        <v>441</v>
      </c>
    </row>
    <row r="143" spans="1:67" s="234" customFormat="1">
      <c r="A143" s="119">
        <v>142</v>
      </c>
      <c r="B143" s="27" t="s">
        <v>18</v>
      </c>
      <c r="C143" s="27" t="s">
        <v>386</v>
      </c>
      <c r="D143" s="27" t="s">
        <v>559</v>
      </c>
      <c r="E143" s="233" t="s">
        <v>533</v>
      </c>
      <c r="F143" s="372" t="s">
        <v>285</v>
      </c>
      <c r="G143" s="209" t="s">
        <v>380</v>
      </c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  <c r="AV143" s="228"/>
      <c r="AW143" s="228"/>
      <c r="AX143" s="228"/>
      <c r="AY143" s="228"/>
      <c r="AZ143" s="228"/>
      <c r="BA143" s="228"/>
      <c r="BB143" s="228"/>
      <c r="BC143" s="228"/>
      <c r="BD143" s="228"/>
      <c r="BE143" s="228"/>
      <c r="BF143" s="228"/>
      <c r="BG143" s="228"/>
      <c r="BH143" s="228"/>
      <c r="BI143" s="228"/>
      <c r="BJ143" s="228"/>
      <c r="BK143" s="228"/>
      <c r="BL143" s="228"/>
      <c r="BM143" s="228"/>
      <c r="BN143" s="228"/>
      <c r="BO143" s="228"/>
    </row>
    <row r="144" spans="1:67">
      <c r="A144" s="119">
        <v>143</v>
      </c>
      <c r="B144" s="27" t="s">
        <v>29</v>
      </c>
      <c r="C144" s="27" t="s">
        <v>387</v>
      </c>
      <c r="D144" s="27" t="s">
        <v>559</v>
      </c>
      <c r="E144" s="233" t="s">
        <v>535</v>
      </c>
      <c r="F144" s="372" t="s">
        <v>353</v>
      </c>
      <c r="G144" s="209" t="s">
        <v>470</v>
      </c>
    </row>
    <row r="145" spans="1:7">
      <c r="A145" s="119">
        <v>144</v>
      </c>
      <c r="B145" s="27" t="s">
        <v>14</v>
      </c>
      <c r="C145" s="209" t="s">
        <v>386</v>
      </c>
      <c r="D145" s="27" t="s">
        <v>559</v>
      </c>
      <c r="E145" s="233" t="s">
        <v>536</v>
      </c>
      <c r="F145" s="372" t="s">
        <v>259</v>
      </c>
      <c r="G145" s="209" t="s">
        <v>613</v>
      </c>
    </row>
    <row r="146" spans="1:7">
      <c r="A146" s="119">
        <v>145</v>
      </c>
      <c r="B146" s="27" t="s">
        <v>410</v>
      </c>
      <c r="C146" s="209" t="s">
        <v>387</v>
      </c>
      <c r="D146" s="4" t="s">
        <v>560</v>
      </c>
      <c r="E146" s="233" t="s">
        <v>557</v>
      </c>
      <c r="F146" s="372" t="s">
        <v>375</v>
      </c>
      <c r="G146" s="209" t="s">
        <v>440</v>
      </c>
    </row>
    <row r="147" spans="1:7">
      <c r="A147" s="119">
        <v>146</v>
      </c>
      <c r="B147" s="27" t="s">
        <v>170</v>
      </c>
      <c r="C147" s="209" t="s">
        <v>386</v>
      </c>
      <c r="D147" s="4" t="s">
        <v>561</v>
      </c>
      <c r="E147" s="233" t="s">
        <v>557</v>
      </c>
      <c r="F147" s="372" t="s">
        <v>374</v>
      </c>
      <c r="G147" s="209" t="s">
        <v>438</v>
      </c>
    </row>
  </sheetData>
  <mergeCells count="1">
    <mergeCell ref="H85:H10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64"/>
  <sheetViews>
    <sheetView workbookViewId="0">
      <selection activeCell="H179" sqref="H179"/>
    </sheetView>
  </sheetViews>
  <sheetFormatPr defaultRowHeight="15"/>
  <cols>
    <col min="1" max="1" width="3.85546875" customWidth="1"/>
    <col min="4" max="4" width="15.85546875" customWidth="1"/>
    <col min="6" max="6" width="13.28515625" customWidth="1"/>
    <col min="7" max="7" width="11.28515625" customWidth="1"/>
    <col min="8" max="8" width="40.140625" bestFit="1" customWidth="1"/>
    <col min="9" max="9" width="47.28515625" bestFit="1" customWidth="1"/>
    <col min="10" max="10" width="14.42578125" customWidth="1"/>
  </cols>
  <sheetData>
    <row r="2" spans="2:10" ht="42">
      <c r="B2" s="130" t="s">
        <v>0</v>
      </c>
      <c r="C2" s="131" t="s">
        <v>1</v>
      </c>
      <c r="D2" s="131" t="s">
        <v>2</v>
      </c>
      <c r="E2" s="130" t="s">
        <v>3</v>
      </c>
      <c r="F2" s="130" t="s">
        <v>4</v>
      </c>
      <c r="G2" s="130" t="s">
        <v>5</v>
      </c>
      <c r="H2" s="130" t="s">
        <v>6</v>
      </c>
      <c r="I2" s="130" t="s">
        <v>7</v>
      </c>
      <c r="J2" s="130" t="s">
        <v>8</v>
      </c>
    </row>
    <row r="3" spans="2:10">
      <c r="B3" s="132">
        <v>1</v>
      </c>
      <c r="C3" s="133" t="s">
        <v>9</v>
      </c>
      <c r="D3" s="134" t="s">
        <v>376</v>
      </c>
      <c r="E3" s="133" t="s">
        <v>447</v>
      </c>
      <c r="F3" s="133" t="s">
        <v>448</v>
      </c>
      <c r="G3" s="133" t="s">
        <v>143</v>
      </c>
      <c r="H3" s="135" t="s">
        <v>449</v>
      </c>
      <c r="I3" s="136" t="str">
        <f>VLOOKUP($G$3:$G$164,'Polting '!$B$6:$C$85,2,FALSE)</f>
        <v>AHMAD FITRI BOY, S.KOM, M.KOM</v>
      </c>
      <c r="J3" s="152" t="s">
        <v>397</v>
      </c>
    </row>
    <row r="4" spans="2:10">
      <c r="B4" s="132">
        <v>9</v>
      </c>
      <c r="C4" s="137" t="s">
        <v>29</v>
      </c>
      <c r="D4" s="137" t="s">
        <v>379</v>
      </c>
      <c r="E4" s="137" t="s">
        <v>447</v>
      </c>
      <c r="F4" s="137" t="s">
        <v>465</v>
      </c>
      <c r="G4" s="137" t="s">
        <v>47</v>
      </c>
      <c r="H4" s="139" t="s">
        <v>466</v>
      </c>
      <c r="I4" s="136" t="str">
        <f>VLOOKUP($G$3:$G$164,'Polting '!$B$6:$C$85,2,FALSE)</f>
        <v>BENI ANDIKA, S.T., S.KOM, M.KOM</v>
      </c>
      <c r="J4" s="152" t="s">
        <v>380</v>
      </c>
    </row>
    <row r="5" spans="2:10">
      <c r="B5" s="132">
        <v>5</v>
      </c>
      <c r="C5" s="133" t="s">
        <v>18</v>
      </c>
      <c r="D5" s="134" t="s">
        <v>379</v>
      </c>
      <c r="E5" s="133" t="s">
        <v>447</v>
      </c>
      <c r="F5" s="133" t="s">
        <v>456</v>
      </c>
      <c r="G5" s="133" t="s">
        <v>96</v>
      </c>
      <c r="H5" s="135" t="s">
        <v>457</v>
      </c>
      <c r="I5" s="136" t="str">
        <f>VLOOKUP($G$3:$G$164,'Polting '!$B$6:$C$85,2,FALSE)</f>
        <v>DR. AHMAD CALAM, MA</v>
      </c>
      <c r="J5" s="152" t="s">
        <v>392</v>
      </c>
    </row>
    <row r="6" spans="2:10">
      <c r="B6" s="132">
        <v>6</v>
      </c>
      <c r="C6" s="133" t="s">
        <v>29</v>
      </c>
      <c r="D6" s="123" t="s">
        <v>376</v>
      </c>
      <c r="E6" s="133" t="s">
        <v>447</v>
      </c>
      <c r="F6" s="133" t="s">
        <v>458</v>
      </c>
      <c r="G6" s="133" t="s">
        <v>164</v>
      </c>
      <c r="H6" s="135" t="s">
        <v>459</v>
      </c>
      <c r="I6" s="136" t="str">
        <f>VLOOKUP($G$3:$G$164,'Polting '!$B$6:$C$85,2,FALSE)</f>
        <v>DR. RUDI GUNAWAN, SE., M.Si</v>
      </c>
      <c r="J6" s="152" t="s">
        <v>380</v>
      </c>
    </row>
    <row r="7" spans="2:10">
      <c r="B7" s="132">
        <v>8</v>
      </c>
      <c r="C7" s="133" t="s">
        <v>9</v>
      </c>
      <c r="D7" s="134" t="s">
        <v>379</v>
      </c>
      <c r="E7" s="133" t="s">
        <v>447</v>
      </c>
      <c r="F7" s="133" t="s">
        <v>462</v>
      </c>
      <c r="G7" s="133" t="s">
        <v>49</v>
      </c>
      <c r="H7" s="135" t="s">
        <v>463</v>
      </c>
      <c r="I7" s="136" t="str">
        <f>VLOOKUP($G$3:$G$164,'Polting '!$B$6:$C$85,2,FALSE)</f>
        <v>FIFIN SONATA, S. KOM., M. KOM</v>
      </c>
      <c r="J7" s="152" t="s">
        <v>431</v>
      </c>
    </row>
    <row r="8" spans="2:10">
      <c r="B8" s="132">
        <v>2</v>
      </c>
      <c r="C8" s="133" t="s">
        <v>18</v>
      </c>
      <c r="D8" s="134" t="s">
        <v>376</v>
      </c>
      <c r="E8" s="133" t="s">
        <v>447</v>
      </c>
      <c r="F8" s="133" t="s">
        <v>450</v>
      </c>
      <c r="G8" s="133" t="s">
        <v>40</v>
      </c>
      <c r="H8" s="135" t="s">
        <v>451</v>
      </c>
      <c r="I8" s="136" t="str">
        <f>VLOOKUP($G$3:$G$164,'Polting '!$B$6:$C$85,2,FALSE)</f>
        <v>HAFIZAH, S.KOM., M.KOM</v>
      </c>
      <c r="J8" s="152" t="s">
        <v>440</v>
      </c>
    </row>
    <row r="9" spans="2:10">
      <c r="B9" s="132">
        <v>7</v>
      </c>
      <c r="C9" s="133" t="s">
        <v>18</v>
      </c>
      <c r="D9" s="137" t="s">
        <v>381</v>
      </c>
      <c r="E9" s="133" t="s">
        <v>447</v>
      </c>
      <c r="F9" s="133" t="s">
        <v>460</v>
      </c>
      <c r="G9" s="133" t="s">
        <v>42</v>
      </c>
      <c r="H9" s="135" t="s">
        <v>461</v>
      </c>
      <c r="I9" s="136" t="str">
        <f>VLOOKUP($G$3:$G$164,'Polting '!$B$6:$C$85,2,FALSE)</f>
        <v>KHAIRI IBNUTAMA, S.KOM., M. KOM</v>
      </c>
      <c r="J9" s="152" t="s">
        <v>431</v>
      </c>
    </row>
    <row r="10" spans="2:10">
      <c r="B10" s="132">
        <v>3</v>
      </c>
      <c r="C10" s="133" t="s">
        <v>14</v>
      </c>
      <c r="D10" s="72" t="s">
        <v>376</v>
      </c>
      <c r="E10" s="133" t="s">
        <v>447</v>
      </c>
      <c r="F10" s="133" t="s">
        <v>452</v>
      </c>
      <c r="G10" s="133" t="s">
        <v>204</v>
      </c>
      <c r="H10" s="135" t="s">
        <v>453</v>
      </c>
      <c r="I10" s="136" t="str">
        <f>VLOOKUP($G$3:$G$164,'Polting '!$B$6:$C$85,2,FALSE)</f>
        <v>MUKHLIS RAMADHAN, S.E., M.KOM</v>
      </c>
      <c r="J10" s="152" t="s">
        <v>388</v>
      </c>
    </row>
    <row r="11" spans="2:10">
      <c r="B11" s="132">
        <v>4</v>
      </c>
      <c r="C11" s="133" t="s">
        <v>29</v>
      </c>
      <c r="D11" s="72" t="s">
        <v>381</v>
      </c>
      <c r="E11" s="133" t="s">
        <v>447</v>
      </c>
      <c r="F11" s="133" t="s">
        <v>454</v>
      </c>
      <c r="G11" s="133" t="s">
        <v>171</v>
      </c>
      <c r="H11" s="135" t="s">
        <v>455</v>
      </c>
      <c r="I11" s="136" t="str">
        <f>VLOOKUP($G$3:$G$164,'Polting '!$B$6:$C$85,2,FALSE)</f>
        <v>TRINANDA SYAHPUTRA, S.KOM, M.KOM</v>
      </c>
      <c r="J11" s="152" t="s">
        <v>397</v>
      </c>
    </row>
    <row r="12" spans="2:10">
      <c r="B12" s="132">
        <v>14</v>
      </c>
      <c r="C12" s="141" t="s">
        <v>29</v>
      </c>
      <c r="D12" s="143" t="s">
        <v>33</v>
      </c>
      <c r="E12" s="141" t="s">
        <v>467</v>
      </c>
      <c r="F12" s="141" t="s">
        <v>465</v>
      </c>
      <c r="G12" s="141" t="s">
        <v>47</v>
      </c>
      <c r="H12" s="144" t="s">
        <v>466</v>
      </c>
      <c r="I12" s="136" t="str">
        <f>VLOOKUP($G$3:$G$164,'Polting '!$B$6:$C$85,2,FALSE)</f>
        <v>BENI ANDIKA, S.T., S.KOM, M.KOM</v>
      </c>
      <c r="J12" s="152" t="s">
        <v>380</v>
      </c>
    </row>
    <row r="13" spans="2:10">
      <c r="B13" s="132">
        <v>15</v>
      </c>
      <c r="C13" s="140" t="s">
        <v>18</v>
      </c>
      <c r="D13" s="143" t="s">
        <v>509</v>
      </c>
      <c r="E13" s="140" t="s">
        <v>467</v>
      </c>
      <c r="F13" s="140" t="s">
        <v>456</v>
      </c>
      <c r="G13" s="140" t="s">
        <v>96</v>
      </c>
      <c r="H13" s="142" t="s">
        <v>457</v>
      </c>
      <c r="I13" s="136" t="str">
        <f>VLOOKUP($G$3:$G$164,'Polting '!$B$6:$C$85,2,FALSE)</f>
        <v>DR. AHMAD CALAM, MA</v>
      </c>
      <c r="J13" s="152" t="s">
        <v>392</v>
      </c>
    </row>
    <row r="14" spans="2:10">
      <c r="B14" s="132">
        <v>16</v>
      </c>
      <c r="C14" s="140" t="s">
        <v>18</v>
      </c>
      <c r="D14" s="143" t="s">
        <v>376</v>
      </c>
      <c r="E14" s="140" t="s">
        <v>467</v>
      </c>
      <c r="F14" s="140" t="s">
        <v>462</v>
      </c>
      <c r="G14" s="140" t="s">
        <v>79</v>
      </c>
      <c r="H14" s="142" t="s">
        <v>463</v>
      </c>
      <c r="I14" s="136" t="str">
        <f>VLOOKUP($G$3:$G$164,'Polting '!$B$6:$C$85,2,FALSE)</f>
        <v>RITA HAMDANI,S.KOM.,M.KOM</v>
      </c>
      <c r="J14" s="152" t="s">
        <v>385</v>
      </c>
    </row>
    <row r="15" spans="2:10">
      <c r="B15" s="132">
        <v>10</v>
      </c>
      <c r="C15" s="140" t="s">
        <v>9</v>
      </c>
      <c r="D15" s="141" t="s">
        <v>379</v>
      </c>
      <c r="E15" s="140" t="s">
        <v>467</v>
      </c>
      <c r="F15" s="140" t="s">
        <v>448</v>
      </c>
      <c r="G15" s="140" t="s">
        <v>239</v>
      </c>
      <c r="H15" s="142" t="s">
        <v>449</v>
      </c>
      <c r="I15" s="136" t="str">
        <f>VLOOKUP($G$3:$G$164,'Polting '!$B$6:$C$85,2,FALSE)</f>
        <v>FAISAL TAUFIK, S.KOM., M. KOM</v>
      </c>
      <c r="J15" s="152" t="s">
        <v>464</v>
      </c>
    </row>
    <row r="16" spans="2:10">
      <c r="B16" s="132">
        <v>11</v>
      </c>
      <c r="C16" s="140" t="s">
        <v>18</v>
      </c>
      <c r="D16" s="143" t="s">
        <v>379</v>
      </c>
      <c r="E16" s="140" t="s">
        <v>467</v>
      </c>
      <c r="F16" s="140" t="s">
        <v>450</v>
      </c>
      <c r="G16" s="140" t="s">
        <v>40</v>
      </c>
      <c r="H16" s="142" t="s">
        <v>451</v>
      </c>
      <c r="I16" s="136" t="str">
        <f>VLOOKUP($G$3:$G$164,'Polting '!$B$6:$C$85,2,FALSE)</f>
        <v>HAFIZAH, S.KOM., M.KOM</v>
      </c>
      <c r="J16" s="152" t="s">
        <v>440</v>
      </c>
    </row>
    <row r="17" spans="2:10">
      <c r="B17" s="132">
        <v>18</v>
      </c>
      <c r="C17" s="140" t="s">
        <v>170</v>
      </c>
      <c r="D17" s="141" t="s">
        <v>381</v>
      </c>
      <c r="E17" s="140" t="s">
        <v>467</v>
      </c>
      <c r="F17" s="140" t="s">
        <v>458</v>
      </c>
      <c r="G17" s="140" t="s">
        <v>92</v>
      </c>
      <c r="H17" s="142" t="s">
        <v>459</v>
      </c>
      <c r="I17" s="136" t="str">
        <f>VLOOKUP($G$3:$G$164,'Polting '!$B$6:$C$85,2,FALSE)</f>
        <v>ITA MARIAMI, SE, M.Si</v>
      </c>
      <c r="J17" s="154" t="s">
        <v>391</v>
      </c>
    </row>
    <row r="18" spans="2:10">
      <c r="B18" s="132">
        <v>17</v>
      </c>
      <c r="C18" s="140" t="s">
        <v>29</v>
      </c>
      <c r="D18" s="143" t="s">
        <v>379</v>
      </c>
      <c r="E18" s="140" t="s">
        <v>467</v>
      </c>
      <c r="F18" s="140" t="s">
        <v>460</v>
      </c>
      <c r="G18" s="140" t="s">
        <v>42</v>
      </c>
      <c r="H18" s="142" t="s">
        <v>461</v>
      </c>
      <c r="I18" s="136" t="str">
        <f>VLOOKUP($G$3:$G$164,'Polting '!$B$6:$C$85,2,FALSE)</f>
        <v>KHAIRI IBNUTAMA, S.KOM., M. KOM</v>
      </c>
      <c r="J18" s="152" t="s">
        <v>432</v>
      </c>
    </row>
    <row r="19" spans="2:10">
      <c r="B19" s="132">
        <v>12</v>
      </c>
      <c r="C19" s="140" t="s">
        <v>14</v>
      </c>
      <c r="D19" s="143" t="s">
        <v>379</v>
      </c>
      <c r="E19" s="140" t="s">
        <v>467</v>
      </c>
      <c r="F19" s="140" t="s">
        <v>452</v>
      </c>
      <c r="G19" s="140" t="s">
        <v>204</v>
      </c>
      <c r="H19" s="142" t="s">
        <v>453</v>
      </c>
      <c r="I19" s="136" t="str">
        <f>VLOOKUP($G$3:$G$164,'Polting '!$B$6:$C$85,2,FALSE)</f>
        <v>MUKHLIS RAMADHAN, S.E., M.KOM</v>
      </c>
      <c r="J19" s="152" t="s">
        <v>388</v>
      </c>
    </row>
    <row r="20" spans="2:10">
      <c r="B20" s="132">
        <v>13</v>
      </c>
      <c r="C20" s="140" t="s">
        <v>29</v>
      </c>
      <c r="D20" s="141" t="s">
        <v>376</v>
      </c>
      <c r="E20" s="140" t="s">
        <v>467</v>
      </c>
      <c r="F20" s="140" t="s">
        <v>454</v>
      </c>
      <c r="G20" s="140" t="s">
        <v>171</v>
      </c>
      <c r="H20" s="142" t="s">
        <v>455</v>
      </c>
      <c r="I20" s="136" t="str">
        <f>VLOOKUP($G$3:$G$164,'Polting '!$B$6:$C$85,2,FALSE)</f>
        <v>TRINANDA SYAHPUTRA, S.KOM, M.KOM</v>
      </c>
      <c r="J20" s="152" t="s">
        <v>397</v>
      </c>
    </row>
    <row r="21" spans="2:10">
      <c r="B21" s="132">
        <v>22</v>
      </c>
      <c r="C21" s="133" t="s">
        <v>29</v>
      </c>
      <c r="D21" s="137" t="s">
        <v>381</v>
      </c>
      <c r="E21" s="133" t="s">
        <v>468</v>
      </c>
      <c r="F21" s="133" t="s">
        <v>456</v>
      </c>
      <c r="G21" s="133" t="s">
        <v>96</v>
      </c>
      <c r="H21" s="135" t="s">
        <v>457</v>
      </c>
      <c r="I21" s="136" t="str">
        <f>VLOOKUP($G$3:$G$164,'Polting '!$B$6:$C$85,2,FALSE)</f>
        <v>DR. AHMAD CALAM, MA</v>
      </c>
      <c r="J21" s="152" t="s">
        <v>392</v>
      </c>
    </row>
    <row r="22" spans="2:10">
      <c r="B22" s="132">
        <v>26</v>
      </c>
      <c r="C22" s="133" t="s">
        <v>9</v>
      </c>
      <c r="D22" s="134" t="s">
        <v>376</v>
      </c>
      <c r="E22" s="133" t="s">
        <v>468</v>
      </c>
      <c r="F22" s="133" t="s">
        <v>462</v>
      </c>
      <c r="G22" s="133" t="s">
        <v>82</v>
      </c>
      <c r="H22" s="135" t="s">
        <v>463</v>
      </c>
      <c r="I22" s="136" t="str">
        <f>VLOOKUP($G$3:$G$164,'Polting '!$B$6:$C$85,2,FALSE)</f>
        <v>MASYUNI HUTASUHUT, S.KOM., M. KOM</v>
      </c>
      <c r="J22" s="152" t="s">
        <v>516</v>
      </c>
    </row>
    <row r="23" spans="2:10">
      <c r="B23" s="132">
        <v>19</v>
      </c>
      <c r="C23" s="133" t="s">
        <v>14</v>
      </c>
      <c r="D23" s="137" t="s">
        <v>379</v>
      </c>
      <c r="E23" s="133" t="s">
        <v>468</v>
      </c>
      <c r="F23" s="133" t="s">
        <v>450</v>
      </c>
      <c r="G23" s="133" t="s">
        <v>54</v>
      </c>
      <c r="H23" s="135" t="s">
        <v>451</v>
      </c>
      <c r="I23" s="136" t="str">
        <f>VLOOKUP($G$3:$G$164,'Polting '!$B$6:$C$85,2,FALSE)</f>
        <v>ISHAK, S.KOM, M.KOM</v>
      </c>
      <c r="J23" s="152" t="s">
        <v>438</v>
      </c>
    </row>
    <row r="24" spans="2:10" ht="15.75" customHeight="1">
      <c r="B24" s="132">
        <v>21</v>
      </c>
      <c r="C24" s="133" t="s">
        <v>170</v>
      </c>
      <c r="D24" s="137" t="s">
        <v>376</v>
      </c>
      <c r="E24" s="133" t="s">
        <v>468</v>
      </c>
      <c r="F24" s="133" t="s">
        <v>458</v>
      </c>
      <c r="G24" s="133" t="s">
        <v>92</v>
      </c>
      <c r="H24" s="135" t="s">
        <v>459</v>
      </c>
      <c r="I24" s="136" t="str">
        <f>VLOOKUP($G$3:$G$164,'Polting '!$B$6:$C$85,2,FALSE)</f>
        <v>ITA MARIAMI, SE, M.Si</v>
      </c>
      <c r="J24" s="154" t="s">
        <v>378</v>
      </c>
    </row>
    <row r="25" spans="2:10">
      <c r="B25" s="132">
        <v>27</v>
      </c>
      <c r="C25" s="137" t="s">
        <v>29</v>
      </c>
      <c r="D25" s="137" t="s">
        <v>19</v>
      </c>
      <c r="E25" s="137" t="s">
        <v>468</v>
      </c>
      <c r="F25" s="137" t="s">
        <v>465</v>
      </c>
      <c r="G25" s="137" t="s">
        <v>165</v>
      </c>
      <c r="H25" s="139" t="s">
        <v>466</v>
      </c>
      <c r="I25" s="136" t="str">
        <f>VLOOKUP($G$3:$G$164,'Polting '!$B$6:$C$85,2,FALSE)</f>
        <v>MUHAMMAD ZUNAIDI, S.E., M.KOM</v>
      </c>
      <c r="J25" s="152" t="s">
        <v>388</v>
      </c>
    </row>
    <row r="26" spans="2:10">
      <c r="B26" s="132">
        <v>23</v>
      </c>
      <c r="C26" s="133" t="s">
        <v>14</v>
      </c>
      <c r="D26" s="134" t="s">
        <v>381</v>
      </c>
      <c r="E26" s="133" t="s">
        <v>468</v>
      </c>
      <c r="F26" s="133" t="s">
        <v>452</v>
      </c>
      <c r="G26" s="133" t="s">
        <v>204</v>
      </c>
      <c r="H26" s="135" t="s">
        <v>453</v>
      </c>
      <c r="I26" s="136" t="str">
        <f>VLOOKUP($G$3:$G$164,'Polting '!$B$6:$C$85,2,FALSE)</f>
        <v>MUKHLIS RAMADHAN, S.E., M.KOM</v>
      </c>
      <c r="J26" s="152" t="s">
        <v>388</v>
      </c>
    </row>
    <row r="27" spans="2:10">
      <c r="B27" s="132">
        <v>24</v>
      </c>
      <c r="C27" s="133" t="s">
        <v>29</v>
      </c>
      <c r="D27" s="134" t="s">
        <v>379</v>
      </c>
      <c r="E27" s="133" t="s">
        <v>468</v>
      </c>
      <c r="F27" s="133" t="s">
        <v>454</v>
      </c>
      <c r="G27" s="133" t="s">
        <v>171</v>
      </c>
      <c r="H27" s="135" t="s">
        <v>455</v>
      </c>
      <c r="I27" s="136" t="str">
        <f>VLOOKUP($G$3:$G$164,'Polting '!$B$6:$C$85,2,FALSE)</f>
        <v>TRINANDA SYAHPUTRA, S.KOM, M.KOM</v>
      </c>
      <c r="J27" s="152" t="s">
        <v>397</v>
      </c>
    </row>
    <row r="28" spans="2:10">
      <c r="B28" s="132">
        <v>20</v>
      </c>
      <c r="C28" s="133" t="s">
        <v>9</v>
      </c>
      <c r="D28" s="134" t="s">
        <v>381</v>
      </c>
      <c r="E28" s="133" t="s">
        <v>468</v>
      </c>
      <c r="F28" s="133" t="s">
        <v>448</v>
      </c>
      <c r="G28" s="133" t="s">
        <v>55</v>
      </c>
      <c r="H28" s="135" t="s">
        <v>449</v>
      </c>
      <c r="I28" s="136" t="str">
        <f>VLOOKUP($G$3:$G$164,'Polting '!$B$6:$C$85,2,FALSE)</f>
        <v>WAHYU RIANSAH, S. KOM., M. KOM</v>
      </c>
      <c r="J28" s="206" t="s">
        <v>444</v>
      </c>
    </row>
    <row r="29" spans="2:10">
      <c r="B29" s="132">
        <v>25</v>
      </c>
      <c r="C29" s="133" t="s">
        <v>18</v>
      </c>
      <c r="D29" s="137" t="s">
        <v>379</v>
      </c>
      <c r="E29" s="133" t="s">
        <v>468</v>
      </c>
      <c r="F29" s="133" t="s">
        <v>460</v>
      </c>
      <c r="G29" s="133" t="s">
        <v>163</v>
      </c>
      <c r="H29" s="135" t="s">
        <v>461</v>
      </c>
      <c r="I29" s="136" t="str">
        <f>VLOOKUP($G$3:$G$164,'Polting '!$B$6:$C$85,2,FALSE)</f>
        <v>ZAIMAH PANJAITAN, S.KOM., M. KOM</v>
      </c>
      <c r="J29" s="152" t="s">
        <v>432</v>
      </c>
    </row>
    <row r="30" spans="2:10">
      <c r="B30" s="132">
        <v>34</v>
      </c>
      <c r="C30" s="140" t="s">
        <v>9</v>
      </c>
      <c r="D30" s="143" t="s">
        <v>379</v>
      </c>
      <c r="E30" s="140" t="s">
        <v>469</v>
      </c>
      <c r="F30" s="140" t="s">
        <v>460</v>
      </c>
      <c r="G30" s="140" t="s">
        <v>143</v>
      </c>
      <c r="H30" s="142" t="s">
        <v>461</v>
      </c>
      <c r="I30" s="136" t="str">
        <f>VLOOKUP($G$3:$G$164,'Polting '!$B$6:$C$85,2,FALSE)</f>
        <v>AHMAD FITRI BOY, S.KOM, M.KOM</v>
      </c>
      <c r="J30" s="152" t="s">
        <v>397</v>
      </c>
    </row>
    <row r="31" spans="2:10">
      <c r="B31" s="132">
        <v>31</v>
      </c>
      <c r="C31" s="140" t="s">
        <v>29</v>
      </c>
      <c r="D31" s="141" t="s">
        <v>19</v>
      </c>
      <c r="E31" s="140" t="s">
        <v>469</v>
      </c>
      <c r="F31" s="140" t="s">
        <v>452</v>
      </c>
      <c r="G31" s="140" t="s">
        <v>47</v>
      </c>
      <c r="H31" s="142" t="s">
        <v>453</v>
      </c>
      <c r="I31" s="136" t="str">
        <f>VLOOKUP($G$3:$G$164,'Polting '!$B$6:$C$85,2,FALSE)</f>
        <v>BENI ANDIKA, S.T., S.KOM, M.KOM</v>
      </c>
      <c r="J31" s="152" t="s">
        <v>382</v>
      </c>
    </row>
    <row r="32" spans="2:10">
      <c r="B32" s="132">
        <v>30</v>
      </c>
      <c r="C32" s="140" t="s">
        <v>29</v>
      </c>
      <c r="D32" s="143" t="s">
        <v>379</v>
      </c>
      <c r="E32" s="140" t="s">
        <v>469</v>
      </c>
      <c r="F32" s="140" t="s">
        <v>456</v>
      </c>
      <c r="G32" s="140" t="s">
        <v>96</v>
      </c>
      <c r="H32" s="142" t="s">
        <v>457</v>
      </c>
      <c r="I32" s="136" t="str">
        <f>VLOOKUP($G$3:$G$164,'Polting '!$B$6:$C$85,2,FALSE)</f>
        <v>DR. AHMAD CALAM, MA</v>
      </c>
      <c r="J32" s="152" t="s">
        <v>392</v>
      </c>
    </row>
    <row r="33" spans="2:10">
      <c r="B33" s="132">
        <v>33</v>
      </c>
      <c r="C33" s="140" t="s">
        <v>9</v>
      </c>
      <c r="D33" s="143" t="s">
        <v>376</v>
      </c>
      <c r="E33" s="140" t="s">
        <v>469</v>
      </c>
      <c r="F33" s="140" t="s">
        <v>462</v>
      </c>
      <c r="G33" s="140" t="s">
        <v>49</v>
      </c>
      <c r="H33" s="142" t="s">
        <v>463</v>
      </c>
      <c r="I33" s="136" t="str">
        <f>VLOOKUP($G$3:$G$164,'Polting '!$B$6:$C$85,2,FALSE)</f>
        <v>FIFIN SONATA, S. KOM., M. KOM</v>
      </c>
      <c r="J33" s="152" t="s">
        <v>431</v>
      </c>
    </row>
    <row r="34" spans="2:10">
      <c r="B34" s="132">
        <v>28</v>
      </c>
      <c r="C34" s="140" t="s">
        <v>9</v>
      </c>
      <c r="D34" s="141" t="s">
        <v>381</v>
      </c>
      <c r="E34" s="140" t="s">
        <v>469</v>
      </c>
      <c r="F34" s="140" t="s">
        <v>448</v>
      </c>
      <c r="G34" s="140" t="s">
        <v>239</v>
      </c>
      <c r="H34" s="142" t="s">
        <v>449</v>
      </c>
      <c r="I34" s="136" t="str">
        <f>VLOOKUP($G$3:$G$164,'Polting '!$B$6:$C$85,2,FALSE)</f>
        <v>FAISAL TAUFIK, S.KOM., M. KOM</v>
      </c>
      <c r="J34" s="152" t="s">
        <v>464</v>
      </c>
    </row>
    <row r="35" spans="2:10">
      <c r="B35" s="132">
        <v>29</v>
      </c>
      <c r="C35" s="140" t="s">
        <v>14</v>
      </c>
      <c r="D35" s="143" t="s">
        <v>19</v>
      </c>
      <c r="E35" s="140" t="s">
        <v>469</v>
      </c>
      <c r="F35" s="140" t="s">
        <v>450</v>
      </c>
      <c r="G35" s="140" t="s">
        <v>54</v>
      </c>
      <c r="H35" s="142" t="s">
        <v>451</v>
      </c>
      <c r="I35" s="136" t="str">
        <f>VLOOKUP($G$3:$G$164,'Polting '!$B$6:$C$85,2,FALSE)</f>
        <v>ISHAK, S.KOM, M.KOM</v>
      </c>
      <c r="J35" s="206" t="s">
        <v>438</v>
      </c>
    </row>
    <row r="36" spans="2:10">
      <c r="B36" s="132">
        <v>36</v>
      </c>
      <c r="C36" s="141" t="s">
        <v>29</v>
      </c>
      <c r="D36" s="141" t="s">
        <v>33</v>
      </c>
      <c r="E36" s="141" t="s">
        <v>469</v>
      </c>
      <c r="F36" s="141" t="s">
        <v>465</v>
      </c>
      <c r="G36" s="141" t="s">
        <v>165</v>
      </c>
      <c r="H36" s="144" t="s">
        <v>466</v>
      </c>
      <c r="I36" s="136" t="str">
        <f>VLOOKUP($G$3:$G$164,'Polting '!$B$6:$C$85,2,FALSE)</f>
        <v>MUHAMMAD ZUNAIDI, S.E., M.KOM</v>
      </c>
      <c r="J36" s="152" t="s">
        <v>388</v>
      </c>
    </row>
    <row r="37" spans="2:10">
      <c r="B37" s="132">
        <v>35</v>
      </c>
      <c r="C37" s="140" t="s">
        <v>14</v>
      </c>
      <c r="D37" s="141" t="s">
        <v>381</v>
      </c>
      <c r="E37" s="140" t="s">
        <v>469</v>
      </c>
      <c r="F37" s="140" t="s">
        <v>458</v>
      </c>
      <c r="G37" s="140" t="s">
        <v>97</v>
      </c>
      <c r="H37" s="142" t="s">
        <v>459</v>
      </c>
      <c r="I37" s="136" t="str">
        <f>VLOOKUP($G$3:$G$164,'Polting '!$B$6:$C$85,2,FALSE)</f>
        <v>SUARDI YAKUB, SE., MM</v>
      </c>
      <c r="J37" s="152" t="s">
        <v>442</v>
      </c>
    </row>
    <row r="38" spans="2:10">
      <c r="B38" s="132">
        <v>32</v>
      </c>
      <c r="C38" s="140" t="s">
        <v>14</v>
      </c>
      <c r="D38" s="141" t="s">
        <v>379</v>
      </c>
      <c r="E38" s="140" t="s">
        <v>469</v>
      </c>
      <c r="F38" s="140" t="s">
        <v>454</v>
      </c>
      <c r="G38" s="140" t="s">
        <v>171</v>
      </c>
      <c r="H38" s="142" t="s">
        <v>455</v>
      </c>
      <c r="I38" s="136" t="str">
        <f>VLOOKUP($G$3:$G$164,'Polting '!$B$6:$C$85,2,FALSE)</f>
        <v>TRINANDA SYAHPUTRA, S.KOM, M.KOM</v>
      </c>
      <c r="J38" s="152" t="s">
        <v>397</v>
      </c>
    </row>
    <row r="39" spans="2:10">
      <c r="B39" s="132">
        <v>41</v>
      </c>
      <c r="C39" s="133" t="s">
        <v>9</v>
      </c>
      <c r="D39" s="134" t="s">
        <v>33</v>
      </c>
      <c r="E39" s="133" t="s">
        <v>471</v>
      </c>
      <c r="F39" s="133" t="s">
        <v>460</v>
      </c>
      <c r="G39" s="133" t="s">
        <v>143</v>
      </c>
      <c r="H39" s="135" t="s">
        <v>461</v>
      </c>
      <c r="I39" s="136" t="str">
        <f>VLOOKUP($G$3:$G$164,'Polting '!$B$6:$C$85,2,FALSE)</f>
        <v>AHMAD FITRI BOY, S.KOM, M.KOM</v>
      </c>
      <c r="J39" s="152" t="s">
        <v>397</v>
      </c>
    </row>
    <row r="40" spans="2:10">
      <c r="B40" s="132">
        <v>45</v>
      </c>
      <c r="C40" s="133" t="s">
        <v>18</v>
      </c>
      <c r="D40" s="137" t="s">
        <v>381</v>
      </c>
      <c r="E40" s="133" t="s">
        <v>471</v>
      </c>
      <c r="F40" s="133" t="s">
        <v>450</v>
      </c>
      <c r="G40" s="133" t="s">
        <v>54</v>
      </c>
      <c r="H40" s="135" t="s">
        <v>451</v>
      </c>
      <c r="I40" s="136" t="str">
        <f>VLOOKUP($G$3:$G$164,'Polting '!$B$6:$C$85,2,FALSE)</f>
        <v>ISHAK, S.KOM, M.KOM</v>
      </c>
      <c r="J40" s="152" t="s">
        <v>433</v>
      </c>
    </row>
    <row r="41" spans="2:10">
      <c r="B41" s="132">
        <v>39</v>
      </c>
      <c r="C41" s="133" t="s">
        <v>14</v>
      </c>
      <c r="D41" s="134" t="s">
        <v>376</v>
      </c>
      <c r="E41" s="133" t="s">
        <v>471</v>
      </c>
      <c r="F41" s="133" t="s">
        <v>456</v>
      </c>
      <c r="G41" s="133" t="s">
        <v>145</v>
      </c>
      <c r="H41" s="135" t="s">
        <v>457</v>
      </c>
      <c r="I41" s="136" t="str">
        <f>VLOOKUP($G$3:$G$164,'Polting '!$B$6:$C$85,2,FALSE)</f>
        <v>JUFRI HALIM, SE, MM</v>
      </c>
      <c r="J41" s="152" t="s">
        <v>435</v>
      </c>
    </row>
    <row r="42" spans="2:10">
      <c r="B42" s="132">
        <v>40</v>
      </c>
      <c r="C42" s="133" t="s">
        <v>29</v>
      </c>
      <c r="D42" s="137" t="s">
        <v>376</v>
      </c>
      <c r="E42" s="133" t="s">
        <v>471</v>
      </c>
      <c r="F42" s="133" t="s">
        <v>452</v>
      </c>
      <c r="G42" s="133" t="s">
        <v>51</v>
      </c>
      <c r="H42" s="135" t="s">
        <v>453</v>
      </c>
      <c r="I42" s="136" t="str">
        <f>VLOOKUP($G$3:$G$164,'Polting '!$B$6:$C$85,2,FALSE)</f>
        <v>MARSONO, S.KOM, M.KOM</v>
      </c>
      <c r="J42" s="152" t="s">
        <v>440</v>
      </c>
    </row>
    <row r="43" spans="2:10">
      <c r="B43" s="132">
        <v>37</v>
      </c>
      <c r="C43" s="137" t="s">
        <v>29</v>
      </c>
      <c r="D43" s="137" t="s">
        <v>10</v>
      </c>
      <c r="E43" s="137" t="s">
        <v>471</v>
      </c>
      <c r="F43" s="137" t="s">
        <v>465</v>
      </c>
      <c r="G43" s="137" t="s">
        <v>165</v>
      </c>
      <c r="H43" s="139" t="s">
        <v>466</v>
      </c>
      <c r="I43" s="136" t="str">
        <f>VLOOKUP($G$3:$G$164,'Polting '!$B$6:$C$85,2,FALSE)</f>
        <v>MUHAMMAD ZUNAIDI, S.E., M.KOM</v>
      </c>
      <c r="J43" s="150" t="s">
        <v>388</v>
      </c>
    </row>
    <row r="44" spans="2:10">
      <c r="B44" s="132">
        <v>43</v>
      </c>
      <c r="C44" s="133" t="s">
        <v>9</v>
      </c>
      <c r="D44" s="137" t="s">
        <v>376</v>
      </c>
      <c r="E44" s="133" t="s">
        <v>471</v>
      </c>
      <c r="F44" s="133" t="s">
        <v>462</v>
      </c>
      <c r="G44" s="133" t="s">
        <v>79</v>
      </c>
      <c r="H44" s="135" t="s">
        <v>463</v>
      </c>
      <c r="I44" s="136" t="str">
        <f>VLOOKUP($G$3:$G$164,'Polting '!$B$6:$C$85,2,FALSE)</f>
        <v>RITA HAMDANI,S.KOM.,M.KOM</v>
      </c>
      <c r="J44" s="152" t="s">
        <v>478</v>
      </c>
    </row>
    <row r="45" spans="2:10">
      <c r="B45" s="132">
        <v>44</v>
      </c>
      <c r="C45" s="133" t="s">
        <v>14</v>
      </c>
      <c r="D45" s="134" t="s">
        <v>379</v>
      </c>
      <c r="E45" s="133" t="s">
        <v>471</v>
      </c>
      <c r="F45" s="133" t="s">
        <v>458</v>
      </c>
      <c r="G45" s="133" t="s">
        <v>97</v>
      </c>
      <c r="H45" s="135" t="s">
        <v>459</v>
      </c>
      <c r="I45" s="136" t="str">
        <f>VLOOKUP($G$3:$G$164,'Polting '!$B$6:$C$85,2,FALSE)</f>
        <v>SUARDI YAKUB, SE., MM</v>
      </c>
      <c r="J45" s="152" t="s">
        <v>442</v>
      </c>
    </row>
    <row r="46" spans="2:10">
      <c r="B46" s="132">
        <v>42</v>
      </c>
      <c r="C46" s="133" t="s">
        <v>14</v>
      </c>
      <c r="D46" s="137" t="s">
        <v>381</v>
      </c>
      <c r="E46" s="133" t="s">
        <v>471</v>
      </c>
      <c r="F46" s="133" t="s">
        <v>454</v>
      </c>
      <c r="G46" s="133" t="s">
        <v>171</v>
      </c>
      <c r="H46" s="135" t="s">
        <v>455</v>
      </c>
      <c r="I46" s="136" t="str">
        <f>VLOOKUP($G$3:$G$164,'Polting '!$B$6:$C$85,2,FALSE)</f>
        <v>TRINANDA SYAHPUTRA, S.KOM, M.KOM</v>
      </c>
      <c r="J46" s="152" t="s">
        <v>397</v>
      </c>
    </row>
    <row r="47" spans="2:10">
      <c r="B47" s="132">
        <v>38</v>
      </c>
      <c r="C47" s="137" t="s">
        <v>9</v>
      </c>
      <c r="D47" s="134" t="s">
        <v>10</v>
      </c>
      <c r="E47" s="137" t="s">
        <v>471</v>
      </c>
      <c r="F47" s="137" t="s">
        <v>448</v>
      </c>
      <c r="G47" s="137" t="s">
        <v>55</v>
      </c>
      <c r="H47" s="139" t="s">
        <v>449</v>
      </c>
      <c r="I47" s="136" t="str">
        <f>VLOOKUP($G$3:$G$164,'Polting '!$B$6:$C$85,2,FALSE)</f>
        <v>WAHYU RIANSAH, S. KOM., M. KOM</v>
      </c>
      <c r="J47" s="206" t="s">
        <v>444</v>
      </c>
    </row>
    <row r="48" spans="2:10">
      <c r="B48" s="132">
        <v>46</v>
      </c>
      <c r="C48" s="141" t="s">
        <v>14</v>
      </c>
      <c r="D48" s="143" t="s">
        <v>381</v>
      </c>
      <c r="E48" s="141" t="s">
        <v>472</v>
      </c>
      <c r="F48" s="141" t="s">
        <v>465</v>
      </c>
      <c r="G48" s="141" t="s">
        <v>21</v>
      </c>
      <c r="H48" s="144" t="s">
        <v>466</v>
      </c>
      <c r="I48" s="136" t="str">
        <f>VLOOKUP($G$3:$G$164,'Polting '!$B$6:$C$85,2,FALSE)</f>
        <v>DARJAT SARIPURNA, S.KOM, M.KOM</v>
      </c>
      <c r="J48" s="150" t="s">
        <v>391</v>
      </c>
    </row>
    <row r="49" spans="2:10">
      <c r="B49" s="132">
        <v>51</v>
      </c>
      <c r="C49" s="140" t="s">
        <v>14</v>
      </c>
      <c r="D49" s="141" t="s">
        <v>379</v>
      </c>
      <c r="E49" s="140" t="s">
        <v>472</v>
      </c>
      <c r="F49" s="140" t="s">
        <v>456</v>
      </c>
      <c r="G49" s="140" t="s">
        <v>145</v>
      </c>
      <c r="H49" s="142" t="s">
        <v>457</v>
      </c>
      <c r="I49" s="136" t="str">
        <f>VLOOKUP($G$3:$G$164,'Polting '!$B$6:$C$85,2,FALSE)</f>
        <v>JUFRI HALIM, SE, MM</v>
      </c>
      <c r="J49" s="152" t="s">
        <v>435</v>
      </c>
    </row>
    <row r="50" spans="2:10">
      <c r="B50" s="132">
        <v>47</v>
      </c>
      <c r="C50" s="140" t="s">
        <v>170</v>
      </c>
      <c r="D50" s="141" t="s">
        <v>381</v>
      </c>
      <c r="E50" s="140" t="s">
        <v>472</v>
      </c>
      <c r="F50" s="140" t="s">
        <v>450</v>
      </c>
      <c r="G50" s="140" t="s">
        <v>44</v>
      </c>
      <c r="H50" s="142" t="s">
        <v>451</v>
      </c>
      <c r="I50" s="136" t="str">
        <f>VLOOKUP($G$3:$G$164,'Polting '!$B$6:$C$85,2,FALSE)</f>
        <v>LUSIYANTI, S.KOM.,M.KOM</v>
      </c>
      <c r="J50" s="206" t="s">
        <v>378</v>
      </c>
    </row>
    <row r="51" spans="2:10">
      <c r="B51" s="132">
        <v>53</v>
      </c>
      <c r="C51" s="140" t="s">
        <v>29</v>
      </c>
      <c r="D51" s="141" t="s">
        <v>379</v>
      </c>
      <c r="E51" s="140" t="s">
        <v>472</v>
      </c>
      <c r="F51" s="140" t="s">
        <v>452</v>
      </c>
      <c r="G51" s="140" t="s">
        <v>51</v>
      </c>
      <c r="H51" s="142" t="s">
        <v>453</v>
      </c>
      <c r="I51" s="136" t="str">
        <f>VLOOKUP($G$3:$G$164,'Polting '!$B$6:$C$85,2,FALSE)</f>
        <v>MARSONO, S.KOM, M.KOM</v>
      </c>
      <c r="J51" s="152" t="s">
        <v>440</v>
      </c>
    </row>
    <row r="52" spans="2:10">
      <c r="B52" s="132">
        <v>48</v>
      </c>
      <c r="C52" s="140" t="s">
        <v>9</v>
      </c>
      <c r="D52" s="143" t="s">
        <v>376</v>
      </c>
      <c r="E52" s="140" t="s">
        <v>472</v>
      </c>
      <c r="F52" s="140" t="s">
        <v>448</v>
      </c>
      <c r="G52" s="140" t="s">
        <v>75</v>
      </c>
      <c r="H52" s="142" t="s">
        <v>449</v>
      </c>
      <c r="I52" s="136" t="str">
        <f>VLOOKUP($G$3:$G$164,'Polting '!$B$6:$C$85,2,FALSE)</f>
        <v>MUHAMMAD SYAIFUDDIN, S. KOM., M. KOM</v>
      </c>
      <c r="J52" s="154" t="s">
        <v>432</v>
      </c>
    </row>
    <row r="53" spans="2:10">
      <c r="B53" s="132">
        <v>54</v>
      </c>
      <c r="C53" s="140" t="s">
        <v>18</v>
      </c>
      <c r="D53" s="141" t="s">
        <v>379</v>
      </c>
      <c r="E53" s="140" t="s">
        <v>472</v>
      </c>
      <c r="F53" s="140" t="s">
        <v>462</v>
      </c>
      <c r="G53" s="140" t="s">
        <v>79</v>
      </c>
      <c r="H53" s="142" t="s">
        <v>463</v>
      </c>
      <c r="I53" s="136" t="str">
        <f>VLOOKUP($G$3:$G$164,'Polting '!$B$6:$C$85,2,FALSE)</f>
        <v>RITA HAMDANI,S.KOM.,M.KOM</v>
      </c>
      <c r="J53" s="152" t="s">
        <v>385</v>
      </c>
    </row>
    <row r="54" spans="2:10">
      <c r="B54" s="132">
        <v>49</v>
      </c>
      <c r="C54" s="140" t="s">
        <v>18</v>
      </c>
      <c r="D54" s="141" t="s">
        <v>376</v>
      </c>
      <c r="E54" s="140" t="s">
        <v>472</v>
      </c>
      <c r="F54" s="140" t="s">
        <v>460</v>
      </c>
      <c r="G54" s="140" t="s">
        <v>156</v>
      </c>
      <c r="H54" s="142" t="s">
        <v>461</v>
      </c>
      <c r="I54" s="136" t="str">
        <f>VLOOKUP($G$3:$G$164,'Polting '!$B$6:$C$85,2,FALSE)</f>
        <v>SITI JULIANITA SIREGAR,S.KOM.,M.KOM</v>
      </c>
      <c r="J54" s="152" t="s">
        <v>510</v>
      </c>
    </row>
    <row r="55" spans="2:10">
      <c r="B55" s="132">
        <v>50</v>
      </c>
      <c r="C55" s="140" t="s">
        <v>18</v>
      </c>
      <c r="D55" s="143" t="s">
        <v>381</v>
      </c>
      <c r="E55" s="140" t="s">
        <v>472</v>
      </c>
      <c r="F55" s="140" t="s">
        <v>458</v>
      </c>
      <c r="G55" s="140" t="s">
        <v>97</v>
      </c>
      <c r="H55" s="142" t="s">
        <v>459</v>
      </c>
      <c r="I55" s="136" t="str">
        <f>VLOOKUP($G$3:$G$164,'Polting '!$B$6:$C$85,2,FALSE)</f>
        <v>SUARDI YAKUB, SE., MM</v>
      </c>
      <c r="J55" s="152" t="s">
        <v>439</v>
      </c>
    </row>
    <row r="56" spans="2:10">
      <c r="B56" s="132">
        <v>52</v>
      </c>
      <c r="C56" s="140" t="s">
        <v>14</v>
      </c>
      <c r="D56" s="143" t="s">
        <v>376</v>
      </c>
      <c r="E56" s="140" t="s">
        <v>472</v>
      </c>
      <c r="F56" s="140" t="s">
        <v>454</v>
      </c>
      <c r="G56" s="140" t="s">
        <v>171</v>
      </c>
      <c r="H56" s="142" t="s">
        <v>455</v>
      </c>
      <c r="I56" s="136" t="str">
        <f>VLOOKUP($G$3:$G$164,'Polting '!$B$6:$C$85,2,FALSE)</f>
        <v>TRINANDA SYAHPUTRA, S.KOM, M.KOM</v>
      </c>
      <c r="J56" s="155" t="s">
        <v>397</v>
      </c>
    </row>
    <row r="57" spans="2:10">
      <c r="B57" s="132">
        <v>56</v>
      </c>
      <c r="C57" s="150" t="s">
        <v>18</v>
      </c>
      <c r="D57" s="150" t="s">
        <v>376</v>
      </c>
      <c r="E57" s="150" t="s">
        <v>473</v>
      </c>
      <c r="F57" s="150" t="s">
        <v>465</v>
      </c>
      <c r="G57" s="150" t="s">
        <v>21</v>
      </c>
      <c r="H57" s="153" t="s">
        <v>466</v>
      </c>
      <c r="I57" s="136" t="str">
        <f>VLOOKUP($G$3:$G$164,'Polting '!$B$6:$C$85,2,FALSE)</f>
        <v>DARJAT SARIPURNA, S.KOM, M.KOM</v>
      </c>
      <c r="J57" s="150" t="s">
        <v>435</v>
      </c>
    </row>
    <row r="58" spans="2:10">
      <c r="B58" s="132">
        <v>61</v>
      </c>
      <c r="C58" s="149" t="s">
        <v>14</v>
      </c>
      <c r="D58" s="152" t="s">
        <v>381</v>
      </c>
      <c r="E58" s="149" t="s">
        <v>473</v>
      </c>
      <c r="F58" s="149" t="s">
        <v>456</v>
      </c>
      <c r="G58" s="149" t="s">
        <v>145</v>
      </c>
      <c r="H58" s="151" t="s">
        <v>457</v>
      </c>
      <c r="I58" s="136" t="str">
        <f>VLOOKUP($G$3:$G$164,'Polting '!$B$6:$C$85,2,FALSE)</f>
        <v>JUFRI HALIM, SE, MM</v>
      </c>
      <c r="J58" s="152" t="s">
        <v>435</v>
      </c>
    </row>
    <row r="59" spans="2:10">
      <c r="B59" s="132">
        <v>62</v>
      </c>
      <c r="C59" s="149" t="s">
        <v>170</v>
      </c>
      <c r="D59" s="152" t="s">
        <v>379</v>
      </c>
      <c r="E59" s="149" t="s">
        <v>473</v>
      </c>
      <c r="F59" s="149" t="s">
        <v>450</v>
      </c>
      <c r="G59" s="149" t="s">
        <v>44</v>
      </c>
      <c r="H59" s="151" t="s">
        <v>451</v>
      </c>
      <c r="I59" s="136" t="str">
        <f>VLOOKUP($G$3:$G$164,'Polting '!$B$6:$C$85,2,FALSE)</f>
        <v>LUSIYANTI, S.KOM.,M.KOM</v>
      </c>
      <c r="J59" s="152" t="s">
        <v>378</v>
      </c>
    </row>
    <row r="60" spans="2:10">
      <c r="B60" s="132">
        <v>55</v>
      </c>
      <c r="C60" s="149" t="s">
        <v>29</v>
      </c>
      <c r="D60" s="150" t="s">
        <v>381</v>
      </c>
      <c r="E60" s="149" t="s">
        <v>473</v>
      </c>
      <c r="F60" s="149" t="s">
        <v>452</v>
      </c>
      <c r="G60" s="149" t="s">
        <v>51</v>
      </c>
      <c r="H60" s="151" t="s">
        <v>453</v>
      </c>
      <c r="I60" s="136" t="str">
        <f>VLOOKUP($G$3:$G$164,'Polting '!$B$6:$C$85,2,FALSE)</f>
        <v>MARSONO, S.KOM, M.KOM</v>
      </c>
      <c r="J60" s="152" t="s">
        <v>440</v>
      </c>
    </row>
    <row r="61" spans="2:10">
      <c r="B61" s="132">
        <v>59</v>
      </c>
      <c r="C61" s="149" t="s">
        <v>14</v>
      </c>
      <c r="D61" s="152" t="s">
        <v>379</v>
      </c>
      <c r="E61" s="149" t="s">
        <v>473</v>
      </c>
      <c r="F61" s="149" t="s">
        <v>462</v>
      </c>
      <c r="G61" s="149" t="s">
        <v>82</v>
      </c>
      <c r="H61" s="151" t="s">
        <v>463</v>
      </c>
      <c r="I61" s="136" t="str">
        <f>VLOOKUP($G$3:$G$164,'Polting '!$B$6:$C$85,2,FALSE)</f>
        <v>MASYUNI HUTASUHUT, S.KOM., M. KOM</v>
      </c>
      <c r="J61" s="152" t="s">
        <v>431</v>
      </c>
    </row>
    <row r="62" spans="2:10">
      <c r="B62" s="132">
        <v>57</v>
      </c>
      <c r="C62" s="149" t="s">
        <v>9</v>
      </c>
      <c r="D62" s="150" t="s">
        <v>379</v>
      </c>
      <c r="E62" s="149" t="s">
        <v>473</v>
      </c>
      <c r="F62" s="149" t="s">
        <v>448</v>
      </c>
      <c r="G62" s="149" t="s">
        <v>75</v>
      </c>
      <c r="H62" s="151" t="s">
        <v>449</v>
      </c>
      <c r="I62" s="136" t="str">
        <f>VLOOKUP($G$3:$G$164,'Polting '!$B$6:$C$85,2,FALSE)</f>
        <v>MUHAMMAD SYAIFUDDIN, S. KOM., M. KOM</v>
      </c>
      <c r="J62" s="154" t="s">
        <v>432</v>
      </c>
    </row>
    <row r="63" spans="2:10">
      <c r="B63" s="132">
        <v>60</v>
      </c>
      <c r="C63" s="149" t="s">
        <v>18</v>
      </c>
      <c r="D63" s="150" t="s">
        <v>381</v>
      </c>
      <c r="E63" s="149" t="s">
        <v>473</v>
      </c>
      <c r="F63" s="149" t="s">
        <v>460</v>
      </c>
      <c r="G63" s="149" t="s">
        <v>156</v>
      </c>
      <c r="H63" s="151" t="s">
        <v>461</v>
      </c>
      <c r="I63" s="136" t="str">
        <f>VLOOKUP($G$3:$G$164,'Polting '!$B$6:$C$85,2,FALSE)</f>
        <v>SITI JULIANITA SIREGAR,S.KOM.,M.KOM</v>
      </c>
      <c r="J63" s="152" t="s">
        <v>432</v>
      </c>
    </row>
    <row r="64" spans="2:10">
      <c r="B64" s="132">
        <v>58</v>
      </c>
      <c r="C64" s="149" t="s">
        <v>14</v>
      </c>
      <c r="D64" s="150" t="s">
        <v>376</v>
      </c>
      <c r="E64" s="149" t="s">
        <v>473</v>
      </c>
      <c r="F64" s="149" t="s">
        <v>458</v>
      </c>
      <c r="G64" s="149" t="s">
        <v>97</v>
      </c>
      <c r="H64" s="151" t="s">
        <v>459</v>
      </c>
      <c r="I64" s="136" t="str">
        <f>VLOOKUP($G$3:$G$164,'Polting '!$B$6:$C$85,2,FALSE)</f>
        <v>SUARDI YAKUB, SE., MM</v>
      </c>
      <c r="J64" s="152" t="s">
        <v>442</v>
      </c>
    </row>
    <row r="65" spans="2:10">
      <c r="B65" s="132">
        <v>63</v>
      </c>
      <c r="C65" s="149" t="s">
        <v>9</v>
      </c>
      <c r="D65" s="150" t="s">
        <v>381</v>
      </c>
      <c r="E65" s="149" t="s">
        <v>473</v>
      </c>
      <c r="F65" s="149" t="s">
        <v>454</v>
      </c>
      <c r="G65" s="149" t="s">
        <v>39</v>
      </c>
      <c r="H65" s="151" t="s">
        <v>455</v>
      </c>
      <c r="I65" s="136" t="str">
        <f>VLOOKUP($G$3:$G$164,'Polting '!$B$6:$C$85,2,FALSE)</f>
        <v>YOHANNI SYAHRA, S.Si, M.KOM</v>
      </c>
      <c r="J65" s="155" t="s">
        <v>470</v>
      </c>
    </row>
    <row r="66" spans="2:10" s="170" customFormat="1">
      <c r="B66" s="168">
        <v>69</v>
      </c>
      <c r="C66" s="156" t="s">
        <v>18</v>
      </c>
      <c r="D66" s="164" t="s">
        <v>376</v>
      </c>
      <c r="E66" s="156" t="s">
        <v>474</v>
      </c>
      <c r="F66" s="156" t="s">
        <v>460</v>
      </c>
      <c r="G66" s="156" t="s">
        <v>143</v>
      </c>
      <c r="H66" s="158" t="s">
        <v>461</v>
      </c>
      <c r="I66" s="169" t="str">
        <f>VLOOKUP($G$3:$G$164,'Polting '!$B$6:$C$85,2,FALSE)</f>
        <v>AHMAD FITRI BOY, S.KOM, M.KOM</v>
      </c>
      <c r="J66" s="152" t="s">
        <v>397</v>
      </c>
    </row>
    <row r="67" spans="2:10" s="170" customFormat="1">
      <c r="B67" s="168">
        <v>64</v>
      </c>
      <c r="C67" s="156" t="s">
        <v>14</v>
      </c>
      <c r="D67" s="164" t="s">
        <v>376</v>
      </c>
      <c r="E67" s="156" t="s">
        <v>474</v>
      </c>
      <c r="F67" s="156" t="s">
        <v>452</v>
      </c>
      <c r="G67" s="156" t="s">
        <v>49</v>
      </c>
      <c r="H67" s="158" t="s">
        <v>453</v>
      </c>
      <c r="I67" s="169" t="str">
        <f>VLOOKUP($G$3:$G$164,'Polting '!$B$6:$C$85,2,FALSE)</f>
        <v>FIFIN SONATA, S. KOM., M. KOM</v>
      </c>
      <c r="J67" s="152" t="s">
        <v>380</v>
      </c>
    </row>
    <row r="68" spans="2:10" s="170" customFormat="1">
      <c r="B68" s="168">
        <v>67</v>
      </c>
      <c r="C68" s="156" t="s">
        <v>170</v>
      </c>
      <c r="D68" s="164" t="s">
        <v>379</v>
      </c>
      <c r="E68" s="156" t="s">
        <v>474</v>
      </c>
      <c r="F68" s="156" t="s">
        <v>458</v>
      </c>
      <c r="G68" s="156" t="s">
        <v>92</v>
      </c>
      <c r="H68" s="158" t="s">
        <v>459</v>
      </c>
      <c r="I68" s="169" t="str">
        <f>VLOOKUP($G$3:$G$164,'Polting '!$B$6:$C$85,2,FALSE)</f>
        <v>ITA MARIAMI, SE, M.Si</v>
      </c>
      <c r="J68" s="152" t="s">
        <v>378</v>
      </c>
    </row>
    <row r="69" spans="2:10" s="170" customFormat="1">
      <c r="B69" s="168">
        <v>71</v>
      </c>
      <c r="C69" s="156" t="s">
        <v>170</v>
      </c>
      <c r="D69" s="138" t="s">
        <v>376</v>
      </c>
      <c r="E69" s="156" t="s">
        <v>474</v>
      </c>
      <c r="F69" s="156" t="s">
        <v>450</v>
      </c>
      <c r="G69" s="156" t="s">
        <v>44</v>
      </c>
      <c r="H69" s="158" t="s">
        <v>451</v>
      </c>
      <c r="I69" s="169" t="str">
        <f>VLOOKUP($G$3:$G$164,'Polting '!$B$6:$C$85,2,FALSE)</f>
        <v>LUSIYANTI, S.KOM.,M.KOM</v>
      </c>
      <c r="J69" s="152" t="s">
        <v>378</v>
      </c>
    </row>
    <row r="70" spans="2:10" s="170" customFormat="1">
      <c r="B70" s="168">
        <v>68</v>
      </c>
      <c r="C70" s="156" t="s">
        <v>9</v>
      </c>
      <c r="D70" s="138" t="s">
        <v>379</v>
      </c>
      <c r="E70" s="156" t="s">
        <v>474</v>
      </c>
      <c r="F70" s="156" t="s">
        <v>462</v>
      </c>
      <c r="G70" s="156" t="s">
        <v>82</v>
      </c>
      <c r="H70" s="158" t="s">
        <v>463</v>
      </c>
      <c r="I70" s="169" t="str">
        <f>VLOOKUP($G$3:$G$164,'Polting '!$B$6:$C$85,2,FALSE)</f>
        <v>MASYUNI HUTASUHUT, S.KOM., M. KOM</v>
      </c>
      <c r="J70" s="152" t="s">
        <v>516</v>
      </c>
    </row>
    <row r="71" spans="2:10" s="170" customFormat="1">
      <c r="B71" s="168">
        <v>66</v>
      </c>
      <c r="C71" s="156" t="s">
        <v>9</v>
      </c>
      <c r="D71" s="164" t="s">
        <v>511</v>
      </c>
      <c r="E71" s="156" t="s">
        <v>474</v>
      </c>
      <c r="F71" s="156" t="s">
        <v>448</v>
      </c>
      <c r="G71" s="156" t="s">
        <v>75</v>
      </c>
      <c r="H71" s="158" t="s">
        <v>449</v>
      </c>
      <c r="I71" s="169" t="str">
        <f>VLOOKUP($G$3:$G$164,'Polting '!$B$6:$C$85,2,FALSE)</f>
        <v>MUHAMMAD SYAIFUDDIN, S. KOM., M. KOM</v>
      </c>
      <c r="J71" s="154" t="s">
        <v>432</v>
      </c>
    </row>
    <row r="72" spans="2:10" s="170" customFormat="1">
      <c r="B72" s="168">
        <v>65</v>
      </c>
      <c r="C72" s="164" t="s">
        <v>14</v>
      </c>
      <c r="D72" s="164" t="s">
        <v>381</v>
      </c>
      <c r="E72" s="156" t="s">
        <v>474</v>
      </c>
      <c r="F72" s="164" t="s">
        <v>465</v>
      </c>
      <c r="G72" s="164" t="s">
        <v>165</v>
      </c>
      <c r="H72" s="171" t="s">
        <v>466</v>
      </c>
      <c r="I72" s="169" t="str">
        <f>VLOOKUP($G$3:$G$164,'Polting '!$B$6:$C$85,2,FALSE)</f>
        <v>MUHAMMAD ZUNAIDI, S.E., M.KOM</v>
      </c>
      <c r="J72" s="150" t="s">
        <v>392</v>
      </c>
    </row>
    <row r="73" spans="2:10" s="170" customFormat="1">
      <c r="B73" s="168">
        <v>70</v>
      </c>
      <c r="C73" s="156" t="s">
        <v>14</v>
      </c>
      <c r="D73" s="138" t="s">
        <v>379</v>
      </c>
      <c r="E73" s="156" t="s">
        <v>474</v>
      </c>
      <c r="F73" s="156" t="s">
        <v>456</v>
      </c>
      <c r="G73" s="156" t="s">
        <v>99</v>
      </c>
      <c r="H73" s="158" t="s">
        <v>457</v>
      </c>
      <c r="I73" s="169" t="str">
        <f>VLOOKUP($G$3:$G$164,'Polting '!$B$6:$C$85,2,FALSE)</f>
        <v>SRI MURNIYANTI, SS., MM.</v>
      </c>
      <c r="J73" s="152" t="s">
        <v>433</v>
      </c>
    </row>
    <row r="74" spans="2:10" s="170" customFormat="1">
      <c r="B74" s="168">
        <v>72</v>
      </c>
      <c r="C74" s="156" t="s">
        <v>29</v>
      </c>
      <c r="D74" s="164" t="s">
        <v>379</v>
      </c>
      <c r="E74" s="156" t="s">
        <v>474</v>
      </c>
      <c r="F74" s="156" t="s">
        <v>454</v>
      </c>
      <c r="G74" s="156" t="s">
        <v>344</v>
      </c>
      <c r="H74" s="158" t="s">
        <v>455</v>
      </c>
      <c r="I74" s="169" t="str">
        <f>VLOOKUP($G$3:$G$164,'Polting '!$B$6:$C$85,2,FALSE)</f>
        <v>SYARIFAH FADILLAH REZKY, S. KOM., M. KOM</v>
      </c>
      <c r="J74" s="155" t="s">
        <v>470</v>
      </c>
    </row>
    <row r="75" spans="2:10">
      <c r="B75" s="132">
        <v>74</v>
      </c>
      <c r="C75" s="140" t="s">
        <v>29</v>
      </c>
      <c r="D75" s="148" t="s">
        <v>393</v>
      </c>
      <c r="E75" s="140" t="s">
        <v>520</v>
      </c>
      <c r="F75" s="140" t="s">
        <v>458</v>
      </c>
      <c r="G75" s="140" t="s">
        <v>96</v>
      </c>
      <c r="H75" s="142" t="s">
        <v>459</v>
      </c>
      <c r="I75" s="136" t="str">
        <f>VLOOKUP($G$3:$G$164,'Polting '!$B$6:$C$85,2,FALSE)</f>
        <v>DR. AHMAD CALAM, MA</v>
      </c>
      <c r="J75" s="152" t="s">
        <v>440</v>
      </c>
    </row>
    <row r="76" spans="2:10">
      <c r="B76" s="132">
        <v>75</v>
      </c>
      <c r="C76" s="140" t="s">
        <v>29</v>
      </c>
      <c r="D76" s="148" t="s">
        <v>396</v>
      </c>
      <c r="E76" s="140" t="s">
        <v>520</v>
      </c>
      <c r="F76" s="140" t="s">
        <v>450</v>
      </c>
      <c r="G76" s="140" t="s">
        <v>41</v>
      </c>
      <c r="H76" s="142" t="s">
        <v>451</v>
      </c>
      <c r="I76" s="136" t="str">
        <f>VLOOKUP($G$3:$G$164,'Polting '!$B$6:$C$85,2,FALSE)</f>
        <v>DR. ZULFIAN AZMI, S.T., M.KOM</v>
      </c>
      <c r="J76" s="206" t="s">
        <v>433</v>
      </c>
    </row>
    <row r="77" spans="2:10">
      <c r="B77" s="132">
        <v>79</v>
      </c>
      <c r="C77" s="140" t="s">
        <v>9</v>
      </c>
      <c r="D77" s="147" t="s">
        <v>393</v>
      </c>
      <c r="E77" s="140" t="s">
        <v>520</v>
      </c>
      <c r="F77" s="140" t="s">
        <v>448</v>
      </c>
      <c r="G77" s="140" t="s">
        <v>239</v>
      </c>
      <c r="H77" s="142" t="s">
        <v>449</v>
      </c>
      <c r="I77" s="136" t="str">
        <f>VLOOKUP($G$3:$G$164,'Polting '!$B$6:$C$85,2,FALSE)</f>
        <v>FAISAL TAUFIK, S.KOM., M. KOM</v>
      </c>
      <c r="J77" s="152" t="s">
        <v>464</v>
      </c>
    </row>
    <row r="78" spans="2:10">
      <c r="B78" s="132">
        <v>77</v>
      </c>
      <c r="C78" s="140" t="s">
        <v>14</v>
      </c>
      <c r="D78" s="148" t="s">
        <v>396</v>
      </c>
      <c r="E78" s="140" t="s">
        <v>520</v>
      </c>
      <c r="F78" s="140" t="s">
        <v>452</v>
      </c>
      <c r="G78" s="140" t="s">
        <v>49</v>
      </c>
      <c r="H78" s="142" t="s">
        <v>453</v>
      </c>
      <c r="I78" s="136" t="str">
        <f>VLOOKUP($G$3:$G$164,'Polting '!$B$6:$C$85,2,FALSE)</f>
        <v>FIFIN SONATA, S. KOM., M. KOM</v>
      </c>
      <c r="J78" s="152" t="s">
        <v>380</v>
      </c>
    </row>
    <row r="79" spans="2:10">
      <c r="B79" s="132">
        <v>81</v>
      </c>
      <c r="C79" s="140" t="s">
        <v>9</v>
      </c>
      <c r="D79" s="140" t="s">
        <v>396</v>
      </c>
      <c r="E79" s="140" t="s">
        <v>520</v>
      </c>
      <c r="F79" s="140" t="s">
        <v>462</v>
      </c>
      <c r="G79" s="140" t="s">
        <v>82</v>
      </c>
      <c r="H79" s="142" t="s">
        <v>463</v>
      </c>
      <c r="I79" s="136" t="str">
        <f>VLOOKUP($G$3:$G$164,'Polting '!$B$6:$C$85,2,FALSE)</f>
        <v>MASYUNI HUTASUHUT, S.KOM., M. KOM</v>
      </c>
      <c r="J79" s="152" t="s">
        <v>431</v>
      </c>
    </row>
    <row r="80" spans="2:10">
      <c r="B80" s="132">
        <v>76</v>
      </c>
      <c r="C80" s="141" t="s">
        <v>14</v>
      </c>
      <c r="D80" s="147" t="s">
        <v>395</v>
      </c>
      <c r="E80" s="140" t="s">
        <v>520</v>
      </c>
      <c r="F80" s="141" t="s">
        <v>465</v>
      </c>
      <c r="G80" s="141" t="s">
        <v>165</v>
      </c>
      <c r="H80" s="144" t="s">
        <v>466</v>
      </c>
      <c r="I80" s="136" t="str">
        <f>VLOOKUP($G$3:$G$164,'Polting '!$B$6:$C$85,2,FALSE)</f>
        <v>MUHAMMAD ZUNAIDI, S.E., M.KOM</v>
      </c>
      <c r="J80" s="152" t="s">
        <v>392</v>
      </c>
    </row>
    <row r="81" spans="2:10">
      <c r="B81" s="132">
        <v>80</v>
      </c>
      <c r="C81" s="140" t="s">
        <v>14</v>
      </c>
      <c r="D81" s="148" t="s">
        <v>393</v>
      </c>
      <c r="E81" s="140" t="s">
        <v>520</v>
      </c>
      <c r="F81" s="140" t="s">
        <v>456</v>
      </c>
      <c r="G81" s="140" t="s">
        <v>99</v>
      </c>
      <c r="H81" s="142" t="s">
        <v>457</v>
      </c>
      <c r="I81" s="136" t="str">
        <f>VLOOKUP($G$3:$G$164,'Polting '!$B$6:$C$85,2,FALSE)</f>
        <v>SRI MURNIYANTI, SS., MM.</v>
      </c>
      <c r="J81" s="152" t="s">
        <v>433</v>
      </c>
    </row>
    <row r="82" spans="2:10">
      <c r="B82" s="132">
        <v>73</v>
      </c>
      <c r="C82" s="140" t="s">
        <v>9</v>
      </c>
      <c r="D82" s="148" t="s">
        <v>395</v>
      </c>
      <c r="E82" s="140" t="s">
        <v>520</v>
      </c>
      <c r="F82" s="140" t="s">
        <v>454</v>
      </c>
      <c r="G82" s="140" t="s">
        <v>39</v>
      </c>
      <c r="H82" s="142" t="s">
        <v>455</v>
      </c>
      <c r="I82" s="136" t="str">
        <f>VLOOKUP($G$3:$G$164,'Polting '!$B$6:$C$85,2,FALSE)</f>
        <v>YOHANNI SYAHRA, S.Si, M.KOM</v>
      </c>
      <c r="J82" s="155" t="s">
        <v>470</v>
      </c>
    </row>
    <row r="83" spans="2:10">
      <c r="B83" s="132">
        <v>78</v>
      </c>
      <c r="C83" s="140" t="s">
        <v>18</v>
      </c>
      <c r="D83" s="147" t="s">
        <v>396</v>
      </c>
      <c r="E83" s="140" t="s">
        <v>520</v>
      </c>
      <c r="F83" s="140" t="s">
        <v>460</v>
      </c>
      <c r="G83" s="140" t="s">
        <v>163</v>
      </c>
      <c r="H83" s="142" t="s">
        <v>461</v>
      </c>
      <c r="I83" s="136" t="str">
        <f>VLOOKUP($G$3:$G$164,'Polting '!$B$6:$C$85,2,FALSE)</f>
        <v>ZAIMAH PANJAITAN, S.KOM., M. KOM</v>
      </c>
      <c r="J83" s="152" t="s">
        <v>432</v>
      </c>
    </row>
    <row r="84" spans="2:10">
      <c r="B84" s="132">
        <v>83</v>
      </c>
      <c r="C84" s="133" t="s">
        <v>14</v>
      </c>
      <c r="D84" s="119" t="s">
        <v>387</v>
      </c>
      <c r="E84" s="133" t="s">
        <v>476</v>
      </c>
      <c r="F84" s="133" t="s">
        <v>458</v>
      </c>
      <c r="G84" s="133" t="s">
        <v>96</v>
      </c>
      <c r="H84" s="135" t="s">
        <v>459</v>
      </c>
      <c r="I84" s="136" t="str">
        <f>VLOOKUP($G$3:$G$164,'Polting '!$B$6:$C$85,2,FALSE)</f>
        <v>DR. AHMAD CALAM, MA</v>
      </c>
      <c r="J84" s="152" t="s">
        <v>388</v>
      </c>
    </row>
    <row r="85" spans="2:10">
      <c r="B85" s="132">
        <v>88</v>
      </c>
      <c r="C85" s="133" t="s">
        <v>14</v>
      </c>
      <c r="D85" s="146" t="s">
        <v>390</v>
      </c>
      <c r="E85" s="133" t="s">
        <v>476</v>
      </c>
      <c r="F85" s="133" t="s">
        <v>452</v>
      </c>
      <c r="G85" s="133" t="s">
        <v>24</v>
      </c>
      <c r="H85" s="135" t="s">
        <v>453</v>
      </c>
      <c r="I85" s="136" t="str">
        <f>VLOOKUP($G$3:$G$164,'Polting '!$B$6:$C$85,2,FALSE)</f>
        <v>DR. DICKY NOFRIANSYAH, S.KOM, M.KOM</v>
      </c>
      <c r="J85" s="152" t="s">
        <v>378</v>
      </c>
    </row>
    <row r="86" spans="2:10">
      <c r="B86" s="132">
        <v>85</v>
      </c>
      <c r="C86" s="133" t="s">
        <v>29</v>
      </c>
      <c r="D86" s="146" t="s">
        <v>390</v>
      </c>
      <c r="E86" s="133" t="s">
        <v>476</v>
      </c>
      <c r="F86" s="133" t="s">
        <v>450</v>
      </c>
      <c r="G86" s="133" t="s">
        <v>41</v>
      </c>
      <c r="H86" s="135" t="s">
        <v>451</v>
      </c>
      <c r="I86" s="136" t="str">
        <f>VLOOKUP($G$3:$G$164,'Polting '!$B$6:$C$85,2,FALSE)</f>
        <v>DR. ZULFIAN AZMI, S.T., M.KOM</v>
      </c>
      <c r="J86" s="152" t="s">
        <v>433</v>
      </c>
    </row>
    <row r="87" spans="2:10" s="218" customFormat="1">
      <c r="B87" s="212">
        <v>84</v>
      </c>
      <c r="C87" s="213" t="s">
        <v>9</v>
      </c>
      <c r="D87" s="221" t="s">
        <v>387</v>
      </c>
      <c r="E87" s="213" t="s">
        <v>476</v>
      </c>
      <c r="F87" s="213" t="s">
        <v>448</v>
      </c>
      <c r="G87" s="213" t="s">
        <v>55</v>
      </c>
      <c r="H87" s="215" t="s">
        <v>449</v>
      </c>
      <c r="I87" s="216" t="str">
        <f>VLOOKUP($G$3:$G$164,'Polting '!$B$6:$C$85,2,FALSE)</f>
        <v>WAHYU RIANSAH, S. KOM., M. KOM</v>
      </c>
      <c r="J87" s="217" t="s">
        <v>444</v>
      </c>
    </row>
    <row r="88" spans="2:10">
      <c r="B88" s="132">
        <v>90</v>
      </c>
      <c r="C88" s="133" t="s">
        <v>170</v>
      </c>
      <c r="D88" s="119" t="s">
        <v>426</v>
      </c>
      <c r="E88" s="133" t="s">
        <v>476</v>
      </c>
      <c r="F88" s="133" t="s">
        <v>456</v>
      </c>
      <c r="G88" s="133" t="s">
        <v>145</v>
      </c>
      <c r="H88" s="135" t="s">
        <v>457</v>
      </c>
      <c r="I88" s="136" t="str">
        <f>VLOOKUP($G$3:$G$164,'Polting '!$B$6:$C$85,2,FALSE)</f>
        <v>JUFRI HALIM, SE, MM</v>
      </c>
      <c r="J88" s="152" t="s">
        <v>441</v>
      </c>
    </row>
    <row r="89" spans="2:10">
      <c r="B89" s="132">
        <v>86</v>
      </c>
      <c r="C89" s="133" t="s">
        <v>18</v>
      </c>
      <c r="D89" s="119" t="s">
        <v>428</v>
      </c>
      <c r="E89" s="133" t="s">
        <v>476</v>
      </c>
      <c r="F89" s="133" t="s">
        <v>460</v>
      </c>
      <c r="G89" s="133" t="s">
        <v>42</v>
      </c>
      <c r="H89" s="135" t="s">
        <v>461</v>
      </c>
      <c r="I89" s="136" t="str">
        <f>VLOOKUP($G$3:$G$164,'Polting '!$B$6:$C$85,2,FALSE)</f>
        <v>KHAIRI IBNUTAMA, S.KOM., M. KOM</v>
      </c>
      <c r="J89" s="152" t="s">
        <v>431</v>
      </c>
    </row>
    <row r="90" spans="2:10">
      <c r="B90" s="132">
        <v>87</v>
      </c>
      <c r="C90" s="156" t="s">
        <v>29</v>
      </c>
      <c r="D90" s="157" t="s">
        <v>387</v>
      </c>
      <c r="E90" s="156" t="s">
        <v>476</v>
      </c>
      <c r="F90" s="156" t="s">
        <v>462</v>
      </c>
      <c r="G90" s="156" t="s">
        <v>37</v>
      </c>
      <c r="H90" s="158" t="s">
        <v>463</v>
      </c>
      <c r="I90" s="136" t="str">
        <f>VLOOKUP($G$3:$G$164,'Polting '!$B$6:$C$85,2,FALSE)</f>
        <v>MILFA YETRI, S.KOM., M.KOM</v>
      </c>
      <c r="J90" s="152" t="s">
        <v>431</v>
      </c>
    </row>
    <row r="91" spans="2:10">
      <c r="B91" s="132">
        <v>82</v>
      </c>
      <c r="C91" s="119" t="s">
        <v>14</v>
      </c>
      <c r="D91" s="119" t="s">
        <v>386</v>
      </c>
      <c r="E91" s="133" t="s">
        <v>476</v>
      </c>
      <c r="F91" s="133" t="s">
        <v>465</v>
      </c>
      <c r="G91" s="133" t="s">
        <v>165</v>
      </c>
      <c r="H91" s="135" t="s">
        <v>466</v>
      </c>
      <c r="I91" s="136" t="str">
        <f>VLOOKUP($G$3:$G$164,'Polting '!$B$6:$C$85,2,FALSE)</f>
        <v>MUHAMMAD ZUNAIDI, S.E., M.KOM</v>
      </c>
      <c r="J91" s="206" t="s">
        <v>392</v>
      </c>
    </row>
    <row r="92" spans="2:10">
      <c r="B92" s="132">
        <v>89</v>
      </c>
      <c r="C92" s="133" t="s">
        <v>18</v>
      </c>
      <c r="D92" s="119" t="s">
        <v>390</v>
      </c>
      <c r="E92" s="133" t="s">
        <v>476</v>
      </c>
      <c r="F92" s="133" t="s">
        <v>454</v>
      </c>
      <c r="G92" s="133" t="s">
        <v>344</v>
      </c>
      <c r="H92" s="135" t="s">
        <v>455</v>
      </c>
      <c r="I92" s="136" t="str">
        <f>VLOOKUP($G$3:$G$164,'Polting '!$B$6:$C$85,2,FALSE)</f>
        <v>SYARIFAH FADILLAH REZKY, S. KOM., M. KOM</v>
      </c>
      <c r="J92" s="152" t="s">
        <v>397</v>
      </c>
    </row>
    <row r="93" spans="2:10">
      <c r="B93" s="132">
        <v>95</v>
      </c>
      <c r="C93" s="159" t="s">
        <v>29</v>
      </c>
      <c r="D93" s="27" t="s">
        <v>386</v>
      </c>
      <c r="E93" s="159" t="s">
        <v>477</v>
      </c>
      <c r="F93" s="159" t="s">
        <v>465</v>
      </c>
      <c r="G93" s="159" t="s">
        <v>168</v>
      </c>
      <c r="H93" s="160" t="s">
        <v>466</v>
      </c>
      <c r="I93" s="136" t="str">
        <f>VLOOKUP($G$3:$G$164,'Polting '!$B$6:$C$85,2,FALSE)</f>
        <v>ABDULLAH MUHAZIR,S.T.,M.KOM</v>
      </c>
      <c r="J93" s="206" t="s">
        <v>380</v>
      </c>
    </row>
    <row r="94" spans="2:10">
      <c r="B94" s="132">
        <v>94</v>
      </c>
      <c r="C94" s="140" t="s">
        <v>29</v>
      </c>
      <c r="D94" s="70" t="s">
        <v>387</v>
      </c>
      <c r="E94" s="140" t="s">
        <v>477</v>
      </c>
      <c r="F94" s="140" t="s">
        <v>452</v>
      </c>
      <c r="G94" s="140" t="s">
        <v>41</v>
      </c>
      <c r="H94" s="142" t="s">
        <v>453</v>
      </c>
      <c r="I94" s="136" t="str">
        <f>VLOOKUP($G$3:$G$164,'Polting '!$B$6:$C$85,2,FALSE)</f>
        <v>DR. ZULFIAN AZMI, S.T., M.KOM</v>
      </c>
      <c r="J94" s="152" t="s">
        <v>433</v>
      </c>
    </row>
    <row r="95" spans="2:10">
      <c r="B95" s="132">
        <v>93</v>
      </c>
      <c r="C95" s="140" t="s">
        <v>9</v>
      </c>
      <c r="D95" s="70" t="s">
        <v>386</v>
      </c>
      <c r="E95" s="140" t="s">
        <v>477</v>
      </c>
      <c r="F95" s="140" t="s">
        <v>448</v>
      </c>
      <c r="G95" s="140" t="s">
        <v>239</v>
      </c>
      <c r="H95" s="142" t="s">
        <v>449</v>
      </c>
      <c r="I95" s="136" t="str">
        <f>VLOOKUP($G$3:$G$164,'Polting '!$B$6:$C$85,2,FALSE)</f>
        <v>FAISAL TAUFIK, S.KOM., M. KOM</v>
      </c>
      <c r="J95" s="152" t="s">
        <v>464</v>
      </c>
    </row>
    <row r="96" spans="2:10">
      <c r="B96" s="132">
        <v>91</v>
      </c>
      <c r="C96" s="140" t="s">
        <v>14</v>
      </c>
      <c r="D96" s="70" t="s">
        <v>387</v>
      </c>
      <c r="E96" s="140" t="s">
        <v>477</v>
      </c>
      <c r="F96" s="140" t="s">
        <v>456</v>
      </c>
      <c r="G96" s="140" t="s">
        <v>145</v>
      </c>
      <c r="H96" s="142" t="s">
        <v>457</v>
      </c>
      <c r="I96" s="136" t="str">
        <f>VLOOKUP($G$3:$G$164,'Polting '!$B$6:$C$85,2,FALSE)</f>
        <v>JUFRI HALIM, SE, MM</v>
      </c>
      <c r="J96" s="206" t="s">
        <v>441</v>
      </c>
    </row>
    <row r="97" spans="2:10">
      <c r="B97" s="132">
        <v>92</v>
      </c>
      <c r="C97" s="140" t="s">
        <v>14</v>
      </c>
      <c r="D97" s="145" t="s">
        <v>390</v>
      </c>
      <c r="E97" s="140" t="s">
        <v>477</v>
      </c>
      <c r="F97" s="140" t="s">
        <v>450</v>
      </c>
      <c r="G97" s="140" t="s">
        <v>57</v>
      </c>
      <c r="H97" s="142" t="s">
        <v>451</v>
      </c>
      <c r="I97" s="136" t="str">
        <f>VLOOKUP($G$3:$G$164,'Polting '!$B$6:$C$85,2,FALSE)</f>
        <v>KARTIKA SARI, S.KOM.,M.KOM</v>
      </c>
      <c r="J97" s="206" t="s">
        <v>382</v>
      </c>
    </row>
    <row r="98" spans="2:10">
      <c r="B98" s="132">
        <v>97</v>
      </c>
      <c r="C98" s="156" t="s">
        <v>18</v>
      </c>
      <c r="D98" s="161" t="s">
        <v>390</v>
      </c>
      <c r="E98" s="156" t="s">
        <v>477</v>
      </c>
      <c r="F98" s="156" t="s">
        <v>458</v>
      </c>
      <c r="G98" s="156" t="s">
        <v>169</v>
      </c>
      <c r="H98" s="158" t="s">
        <v>459</v>
      </c>
      <c r="I98" s="136" t="str">
        <f>VLOOKUP($G$3:$G$164,'Polting '!$B$6:$C$85,2,FALSE)</f>
        <v>MERI SRIWAHYUNI S. KOM., M. KOM</v>
      </c>
      <c r="J98" s="152" t="s">
        <v>435</v>
      </c>
    </row>
    <row r="99" spans="2:10" s="218" customFormat="1">
      <c r="B99" s="212">
        <v>98</v>
      </c>
      <c r="C99" s="213" t="s">
        <v>29</v>
      </c>
      <c r="D99" s="221" t="s">
        <v>390</v>
      </c>
      <c r="E99" s="213" t="s">
        <v>477</v>
      </c>
      <c r="F99" s="213" t="s">
        <v>460</v>
      </c>
      <c r="G99" s="213" t="s">
        <v>156</v>
      </c>
      <c r="H99" s="215" t="s">
        <v>461</v>
      </c>
      <c r="I99" s="216" t="str">
        <f>VLOOKUP($G$3:$G$164,'Polting '!$B$6:$C$85,2,FALSE)</f>
        <v>SITI JULIANITA SIREGAR,S.KOM.,M.KOM</v>
      </c>
      <c r="J99" s="217" t="s">
        <v>432</v>
      </c>
    </row>
    <row r="100" spans="2:10">
      <c r="B100" s="132">
        <v>96</v>
      </c>
      <c r="C100" s="140" t="s">
        <v>18</v>
      </c>
      <c r="D100" s="145" t="s">
        <v>63</v>
      </c>
      <c r="E100" s="140" t="s">
        <v>477</v>
      </c>
      <c r="F100" s="140" t="s">
        <v>462</v>
      </c>
      <c r="G100" s="140" t="s">
        <v>154</v>
      </c>
      <c r="H100" s="142" t="s">
        <v>463</v>
      </c>
      <c r="I100" s="136" t="str">
        <f>VLOOKUP($G$3:$G$164,'Polting '!$B$6:$C$85,2,FALSE)</f>
        <v>PURWADI, S.KOM, M.KOM</v>
      </c>
      <c r="J100" s="152" t="s">
        <v>478</v>
      </c>
    </row>
    <row r="101" spans="2:10">
      <c r="B101" s="132">
        <v>99</v>
      </c>
      <c r="C101" s="140" t="s">
        <v>18</v>
      </c>
      <c r="D101" s="147" t="s">
        <v>387</v>
      </c>
      <c r="E101" s="140" t="s">
        <v>477</v>
      </c>
      <c r="F101" s="140" t="s">
        <v>454</v>
      </c>
      <c r="G101" s="140" t="s">
        <v>344</v>
      </c>
      <c r="H101" s="142" t="s">
        <v>455</v>
      </c>
      <c r="I101" s="136" t="str">
        <f>VLOOKUP($G$3:$G$164,'Polting '!$B$6:$C$85,2,FALSE)</f>
        <v>SYARIFAH FADILLAH REZKY, S. KOM., M. KOM</v>
      </c>
      <c r="J101" s="152" t="s">
        <v>397</v>
      </c>
    </row>
    <row r="102" spans="2:10">
      <c r="B102" s="132">
        <v>106</v>
      </c>
      <c r="C102" s="133" t="s">
        <v>29</v>
      </c>
      <c r="D102" s="146" t="s">
        <v>387</v>
      </c>
      <c r="E102" s="133" t="s">
        <v>479</v>
      </c>
      <c r="F102" s="133" t="s">
        <v>465</v>
      </c>
      <c r="G102" s="133" t="s">
        <v>168</v>
      </c>
      <c r="H102" s="135" t="s">
        <v>466</v>
      </c>
      <c r="I102" s="136" t="str">
        <f>VLOOKUP($G$3:$G$164,'Polting '!$B$6:$C$85,2,FALSE)</f>
        <v>ABDULLAH MUHAZIR,S.T.,M.KOM</v>
      </c>
      <c r="J102" s="152" t="s">
        <v>380</v>
      </c>
    </row>
    <row r="103" spans="2:10">
      <c r="B103" s="132">
        <v>108</v>
      </c>
      <c r="C103" s="133" t="s">
        <v>29</v>
      </c>
      <c r="D103" s="119" t="s">
        <v>390</v>
      </c>
      <c r="E103" s="133" t="s">
        <v>479</v>
      </c>
      <c r="F103" s="133" t="s">
        <v>460</v>
      </c>
      <c r="G103" s="133" t="s">
        <v>95</v>
      </c>
      <c r="H103" s="135" t="s">
        <v>461</v>
      </c>
      <c r="I103" s="136" t="str">
        <f>VLOOKUP($G$3:$G$164,'Polting '!$B$6:$C$85,2,FALSE)</f>
        <v>DUDI RAHMADIANSYAH, ST., MT</v>
      </c>
      <c r="J103" s="152" t="s">
        <v>383</v>
      </c>
    </row>
    <row r="104" spans="2:10" s="218" customFormat="1">
      <c r="B104" s="212">
        <v>104</v>
      </c>
      <c r="C104" s="213" t="s">
        <v>18</v>
      </c>
      <c r="D104" s="214" t="s">
        <v>390</v>
      </c>
      <c r="E104" s="213" t="s">
        <v>479</v>
      </c>
      <c r="F104" s="213" t="s">
        <v>454</v>
      </c>
      <c r="G104" s="213" t="s">
        <v>55</v>
      </c>
      <c r="H104" s="215" t="s">
        <v>455</v>
      </c>
      <c r="I104" s="216" t="str">
        <f>VLOOKUP($G$3:$G$164,'Polting '!$B$6:$C$85,2,FALSE)</f>
        <v>WAHYU RIANSAH, S. KOM., M. KOM</v>
      </c>
      <c r="J104" s="217" t="s">
        <v>397</v>
      </c>
    </row>
    <row r="105" spans="2:10">
      <c r="B105" s="132">
        <v>101</v>
      </c>
      <c r="C105" s="133" t="s">
        <v>170</v>
      </c>
      <c r="D105" s="119" t="s">
        <v>390</v>
      </c>
      <c r="E105" s="133" t="s">
        <v>479</v>
      </c>
      <c r="F105" s="133" t="s">
        <v>448</v>
      </c>
      <c r="G105" s="133" t="s">
        <v>148</v>
      </c>
      <c r="H105" s="135" t="s">
        <v>449</v>
      </c>
      <c r="I105" s="136" t="str">
        <f>VLOOKUP($G$3:$G$164,'Polting '!$B$6:$C$85,2,FALSE)</f>
        <v>FERI SETIAWAN, S.KOM.,M.KOM</v>
      </c>
      <c r="J105" s="152" t="s">
        <v>431</v>
      </c>
    </row>
    <row r="106" spans="2:10">
      <c r="B106" s="132">
        <v>100</v>
      </c>
      <c r="C106" s="133" t="s">
        <v>9</v>
      </c>
      <c r="D106" s="119" t="s">
        <v>390</v>
      </c>
      <c r="E106" s="133" t="s">
        <v>479</v>
      </c>
      <c r="F106" s="133" t="s">
        <v>456</v>
      </c>
      <c r="G106" s="133" t="s">
        <v>145</v>
      </c>
      <c r="H106" s="135" t="s">
        <v>457</v>
      </c>
      <c r="I106" s="136" t="str">
        <f>VLOOKUP($G$3:$G$164,'Polting '!$B$6:$C$85,2,FALSE)</f>
        <v>JUFRI HALIM, SE, MM</v>
      </c>
      <c r="J106" s="206" t="s">
        <v>441</v>
      </c>
    </row>
    <row r="107" spans="2:10">
      <c r="B107" s="132">
        <v>105</v>
      </c>
      <c r="C107" s="156" t="s">
        <v>9</v>
      </c>
      <c r="D107" s="157" t="s">
        <v>63</v>
      </c>
      <c r="E107" s="156" t="s">
        <v>479</v>
      </c>
      <c r="F107" s="156" t="s">
        <v>450</v>
      </c>
      <c r="G107" s="156" t="s">
        <v>169</v>
      </c>
      <c r="H107" s="158" t="s">
        <v>451</v>
      </c>
      <c r="I107" s="136" t="str">
        <f>VLOOKUP($G$3:$G$164,'Polting '!$B$6:$C$85,2,FALSE)</f>
        <v>MERI SRIWAHYUNI S. KOM., M. KOM</v>
      </c>
      <c r="J107" s="152" t="s">
        <v>440</v>
      </c>
    </row>
    <row r="108" spans="2:10">
      <c r="B108" s="132">
        <v>107</v>
      </c>
      <c r="C108" s="156" t="s">
        <v>29</v>
      </c>
      <c r="D108" s="161" t="s">
        <v>63</v>
      </c>
      <c r="E108" s="156" t="s">
        <v>479</v>
      </c>
      <c r="F108" s="156" t="s">
        <v>462</v>
      </c>
      <c r="G108" s="156" t="s">
        <v>37</v>
      </c>
      <c r="H108" s="158" t="s">
        <v>463</v>
      </c>
      <c r="I108" s="136" t="str">
        <f>VLOOKUP($G$3:$G$164,'Polting '!$B$6:$C$85,2,FALSE)</f>
        <v>MILFA YETRI, S.KOM., M.KOM</v>
      </c>
      <c r="J108" s="152" t="s">
        <v>431</v>
      </c>
    </row>
    <row r="109" spans="2:10">
      <c r="B109" s="132">
        <v>103</v>
      </c>
      <c r="C109" s="133" t="s">
        <v>18</v>
      </c>
      <c r="D109" s="137" t="s">
        <v>387</v>
      </c>
      <c r="E109" s="133" t="s">
        <v>479</v>
      </c>
      <c r="F109" s="133" t="s">
        <v>452</v>
      </c>
      <c r="G109" s="133" t="s">
        <v>156</v>
      </c>
      <c r="H109" s="135" t="s">
        <v>453</v>
      </c>
      <c r="I109" s="136" t="str">
        <f>VLOOKUP($G$3:$G$164,'Polting '!$B$6:$C$85,2,FALSE)</f>
        <v>SITI JULIANITA SIREGAR,S.KOM.,M.KOM</v>
      </c>
      <c r="J109" s="152" t="s">
        <v>382</v>
      </c>
    </row>
    <row r="110" spans="2:10">
      <c r="B110" s="132">
        <v>102</v>
      </c>
      <c r="C110" s="133" t="s">
        <v>9</v>
      </c>
      <c r="D110" s="119" t="s">
        <v>387</v>
      </c>
      <c r="E110" s="133" t="s">
        <v>479</v>
      </c>
      <c r="F110" s="133" t="s">
        <v>458</v>
      </c>
      <c r="G110" s="133" t="s">
        <v>508</v>
      </c>
      <c r="H110" s="135" t="s">
        <v>459</v>
      </c>
      <c r="I110" s="136" t="str">
        <f>VLOOKUP($G$3:$G$164,'Polting '!$B$6:$C$85,2,FALSE)</f>
        <v>VINA WINDA SARI, SE., M. Ak</v>
      </c>
      <c r="J110" s="155" t="s">
        <v>442</v>
      </c>
    </row>
    <row r="111" spans="2:10">
      <c r="B111" s="132">
        <v>115</v>
      </c>
      <c r="C111" s="140" t="s">
        <v>14</v>
      </c>
      <c r="D111" s="147" t="s">
        <v>387</v>
      </c>
      <c r="E111" s="140" t="s">
        <v>480</v>
      </c>
      <c r="F111" s="140" t="s">
        <v>460</v>
      </c>
      <c r="G111" s="140" t="s">
        <v>95</v>
      </c>
      <c r="H111" s="142" t="s">
        <v>461</v>
      </c>
      <c r="I111" s="136" t="str">
        <f>VLOOKUP($G$3:$G$164,'Polting '!$B$6:$C$85,2,FALSE)</f>
        <v>DUDI RAHMADIANSYAH, ST., MT</v>
      </c>
      <c r="J111" s="152" t="s">
        <v>383</v>
      </c>
    </row>
    <row r="112" spans="2:10" s="218" customFormat="1">
      <c r="B112" s="212">
        <v>112</v>
      </c>
      <c r="C112" s="213" t="s">
        <v>29</v>
      </c>
      <c r="D112" s="219" t="s">
        <v>63</v>
      </c>
      <c r="E112" s="213" t="s">
        <v>480</v>
      </c>
      <c r="F112" s="213" t="s">
        <v>454</v>
      </c>
      <c r="G112" s="213" t="s">
        <v>344</v>
      </c>
      <c r="H112" s="215" t="s">
        <v>455</v>
      </c>
      <c r="I112" s="216" t="str">
        <f>VLOOKUP($G$3:$G$164,'Polting '!$B$6:$C$85,2,FALSE)</f>
        <v>SYARIFAH FADILLAH REZKY, S. KOM., M. KOM</v>
      </c>
      <c r="J112" s="217" t="s">
        <v>397</v>
      </c>
    </row>
    <row r="113" spans="2:10">
      <c r="B113" s="132">
        <v>113</v>
      </c>
      <c r="C113" s="140" t="s">
        <v>170</v>
      </c>
      <c r="D113" s="147" t="s">
        <v>387</v>
      </c>
      <c r="E113" s="140" t="s">
        <v>480</v>
      </c>
      <c r="F113" s="140" t="s">
        <v>465</v>
      </c>
      <c r="G113" s="140" t="s">
        <v>148</v>
      </c>
      <c r="H113" s="142" t="s">
        <v>466</v>
      </c>
      <c r="I113" s="136" t="str">
        <f>VLOOKUP($G$3:$G$164,'Polting '!$B$6:$C$85,2,FALSE)</f>
        <v>FERI SETIAWAN, S.KOM.,M.KOM</v>
      </c>
      <c r="J113" s="152" t="s">
        <v>382</v>
      </c>
    </row>
    <row r="114" spans="2:10">
      <c r="B114" s="132">
        <v>114</v>
      </c>
      <c r="C114" s="140" t="s">
        <v>14</v>
      </c>
      <c r="D114" s="145" t="s">
        <v>63</v>
      </c>
      <c r="E114" s="140" t="s">
        <v>480</v>
      </c>
      <c r="F114" s="140" t="s">
        <v>450</v>
      </c>
      <c r="G114" s="140" t="s">
        <v>80</v>
      </c>
      <c r="H114" s="142" t="s">
        <v>451</v>
      </c>
      <c r="I114" s="136" t="str">
        <f>VLOOKUP($G$3:$G$164,'Polting '!$B$6:$C$85,2,FALSE)</f>
        <v>ERIKA FAHMI GINTING, S. KOM., M. KOM</v>
      </c>
      <c r="J114" s="152" t="s">
        <v>382</v>
      </c>
    </row>
    <row r="115" spans="2:10">
      <c r="B115" s="132">
        <v>109</v>
      </c>
      <c r="C115" s="140" t="s">
        <v>9</v>
      </c>
      <c r="D115" s="147" t="s">
        <v>390</v>
      </c>
      <c r="E115" s="140" t="s">
        <v>480</v>
      </c>
      <c r="F115" s="140" t="s">
        <v>458</v>
      </c>
      <c r="G115" s="140" t="s">
        <v>169</v>
      </c>
      <c r="H115" s="142" t="s">
        <v>459</v>
      </c>
      <c r="I115" s="136" t="str">
        <f>VLOOKUP($G$3:$G$164,'Polting '!$B$6:$C$85,2,FALSE)</f>
        <v>MERI SRIWAHYUNI S. KOM., M. KOM</v>
      </c>
      <c r="J115" s="155" t="s">
        <v>440</v>
      </c>
    </row>
    <row r="116" spans="2:10">
      <c r="B116" s="132">
        <v>110</v>
      </c>
      <c r="C116" s="140" t="s">
        <v>18</v>
      </c>
      <c r="D116" s="145" t="s">
        <v>387</v>
      </c>
      <c r="E116" s="140" t="s">
        <v>480</v>
      </c>
      <c r="F116" s="140" t="s">
        <v>462</v>
      </c>
      <c r="G116" s="140" t="s">
        <v>74</v>
      </c>
      <c r="H116" s="142" t="s">
        <v>463</v>
      </c>
      <c r="I116" s="136" t="str">
        <f>VLOOKUP($G$3:$G$164,'Polting '!$B$6:$C$85,2,FALSE)</f>
        <v>NUR YANTI LUMBAN GAOL, S.KOM., M. KOM</v>
      </c>
      <c r="J116" s="152" t="s">
        <v>470</v>
      </c>
    </row>
    <row r="117" spans="2:10">
      <c r="B117" s="132">
        <v>111</v>
      </c>
      <c r="C117" s="140" t="s">
        <v>18</v>
      </c>
      <c r="D117" s="141" t="s">
        <v>390</v>
      </c>
      <c r="E117" s="140" t="s">
        <v>480</v>
      </c>
      <c r="F117" s="140" t="s">
        <v>452</v>
      </c>
      <c r="G117" s="140" t="s">
        <v>156</v>
      </c>
      <c r="H117" s="142" t="s">
        <v>453</v>
      </c>
      <c r="I117" s="136" t="str">
        <f>VLOOKUP($G$3:$G$164,'Polting '!$B$6:$C$85,2,FALSE)</f>
        <v>SITI JULIANITA SIREGAR,S.KOM.,M.KOM</v>
      </c>
      <c r="J117" s="152" t="s">
        <v>382</v>
      </c>
    </row>
    <row r="118" spans="2:10">
      <c r="B118" s="132">
        <v>117</v>
      </c>
      <c r="C118" s="140" t="s">
        <v>29</v>
      </c>
      <c r="D118" s="163" t="s">
        <v>387</v>
      </c>
      <c r="E118" s="140" t="s">
        <v>480</v>
      </c>
      <c r="F118" s="140" t="s">
        <v>456</v>
      </c>
      <c r="G118" s="140" t="s">
        <v>99</v>
      </c>
      <c r="H118" s="142" t="s">
        <v>457</v>
      </c>
      <c r="I118" s="136" t="str">
        <f>VLOOKUP($G$3:$G$164,'Polting '!$B$6:$C$85,2,FALSE)</f>
        <v>SRI MURNIYANTI, SS., MM.</v>
      </c>
      <c r="J118" s="152" t="s">
        <v>439</v>
      </c>
    </row>
    <row r="119" spans="2:10">
      <c r="B119" s="132">
        <v>116</v>
      </c>
      <c r="C119" s="140" t="s">
        <v>18</v>
      </c>
      <c r="D119" s="147" t="s">
        <v>63</v>
      </c>
      <c r="E119" s="140" t="s">
        <v>480</v>
      </c>
      <c r="F119" s="140" t="s">
        <v>448</v>
      </c>
      <c r="G119" s="140" t="s">
        <v>163</v>
      </c>
      <c r="H119" s="142" t="s">
        <v>449</v>
      </c>
      <c r="I119" s="136" t="str">
        <f>VLOOKUP($G$3:$G$164,'Polting '!$B$6:$C$85,2,FALSE)</f>
        <v>ZAIMAH PANJAITAN, S.KOM., M. KOM</v>
      </c>
      <c r="J119" s="152" t="s">
        <v>464</v>
      </c>
    </row>
    <row r="120" spans="2:10">
      <c r="B120" s="132">
        <v>122</v>
      </c>
      <c r="C120" s="133" t="s">
        <v>18</v>
      </c>
      <c r="D120" s="137" t="s">
        <v>381</v>
      </c>
      <c r="E120" s="133" t="s">
        <v>481</v>
      </c>
      <c r="F120" s="133" t="s">
        <v>460</v>
      </c>
      <c r="G120" s="133" t="s">
        <v>143</v>
      </c>
      <c r="H120" s="135" t="s">
        <v>461</v>
      </c>
      <c r="I120" s="136" t="str">
        <f>VLOOKUP($G$3:$G$164,'Polting '!$B$6:$C$85,2,FALSE)</f>
        <v>AHMAD FITRI BOY, S.KOM, M.KOM</v>
      </c>
      <c r="J120" s="152" t="s">
        <v>397</v>
      </c>
    </row>
    <row r="121" spans="2:10">
      <c r="B121" s="132">
        <v>121</v>
      </c>
      <c r="C121" s="156" t="s">
        <v>14</v>
      </c>
      <c r="D121" s="164" t="s">
        <v>376</v>
      </c>
      <c r="E121" s="156" t="s">
        <v>481</v>
      </c>
      <c r="F121" s="156" t="s">
        <v>465</v>
      </c>
      <c r="G121" s="156" t="s">
        <v>21</v>
      </c>
      <c r="H121" s="158" t="s">
        <v>466</v>
      </c>
      <c r="I121" s="136" t="str">
        <f>VLOOKUP($G$3:$G$164,'Polting '!$B$6:$C$85,2,FALSE)</f>
        <v>DARJAT SARIPURNA, S.KOM, M.KOM</v>
      </c>
      <c r="J121" s="205" t="s">
        <v>391</v>
      </c>
    </row>
    <row r="122" spans="2:10">
      <c r="B122" s="132">
        <v>118</v>
      </c>
      <c r="C122" s="133" t="s">
        <v>14</v>
      </c>
      <c r="D122" s="134" t="s">
        <v>379</v>
      </c>
      <c r="E122" s="133" t="s">
        <v>481</v>
      </c>
      <c r="F122" s="133" t="s">
        <v>452</v>
      </c>
      <c r="G122" s="133" t="s">
        <v>49</v>
      </c>
      <c r="H122" s="135" t="s">
        <v>453</v>
      </c>
      <c r="I122" s="136" t="str">
        <f>VLOOKUP($G$3:$G$164,'Polting '!$B$6:$C$85,2,FALSE)</f>
        <v>FIFIN SONATA, S. KOM., M. KOM</v>
      </c>
      <c r="J122" s="152" t="s">
        <v>380</v>
      </c>
    </row>
    <row r="123" spans="2:10">
      <c r="B123" s="132">
        <v>120</v>
      </c>
      <c r="C123" s="133" t="s">
        <v>9</v>
      </c>
      <c r="D123" s="137" t="s">
        <v>379</v>
      </c>
      <c r="E123" s="133" t="s">
        <v>481</v>
      </c>
      <c r="F123" s="133" t="s">
        <v>458</v>
      </c>
      <c r="G123" s="133" t="s">
        <v>92</v>
      </c>
      <c r="H123" s="135" t="s">
        <v>459</v>
      </c>
      <c r="I123" s="136" t="str">
        <f>VLOOKUP($G$3:$G$164,'Polting '!$B$6:$C$85,2,FALSE)</f>
        <v>ITA MARIAMI, SE, M.Si</v>
      </c>
      <c r="J123" s="155" t="s">
        <v>378</v>
      </c>
    </row>
    <row r="124" spans="2:10">
      <c r="B124" s="132">
        <v>124</v>
      </c>
      <c r="C124" s="133" t="s">
        <v>29</v>
      </c>
      <c r="D124" s="137" t="s">
        <v>381</v>
      </c>
      <c r="E124" s="133" t="s">
        <v>481</v>
      </c>
      <c r="F124" s="133" t="s">
        <v>450</v>
      </c>
      <c r="G124" s="133" t="s">
        <v>44</v>
      </c>
      <c r="H124" s="135" t="s">
        <v>451</v>
      </c>
      <c r="I124" s="136" t="str">
        <f>VLOOKUP($G$3:$G$164,'Polting '!$B$6:$C$85,2,FALSE)</f>
        <v>LUSIYANTI, S.KOM.,M.KOM</v>
      </c>
      <c r="J124" s="152" t="s">
        <v>378</v>
      </c>
    </row>
    <row r="125" spans="2:10">
      <c r="B125" s="132">
        <v>123</v>
      </c>
      <c r="C125" s="133" t="s">
        <v>18</v>
      </c>
      <c r="D125" s="134" t="s">
        <v>379</v>
      </c>
      <c r="E125" s="133" t="s">
        <v>481</v>
      </c>
      <c r="F125" s="133" t="s">
        <v>462</v>
      </c>
      <c r="G125" s="133" t="s">
        <v>74</v>
      </c>
      <c r="H125" s="135" t="s">
        <v>463</v>
      </c>
      <c r="I125" s="136" t="str">
        <f>VLOOKUP($G$3:$G$164,'Polting '!$B$6:$C$85,2,FALSE)</f>
        <v>NUR YANTI LUMBAN GAOL, S.KOM., M. KOM</v>
      </c>
      <c r="J125" s="152" t="s">
        <v>510</v>
      </c>
    </row>
    <row r="126" spans="2:10">
      <c r="B126" s="132">
        <v>119</v>
      </c>
      <c r="C126" s="133" t="s">
        <v>14</v>
      </c>
      <c r="D126" s="137" t="s">
        <v>381</v>
      </c>
      <c r="E126" s="133" t="s">
        <v>481</v>
      </c>
      <c r="F126" s="133" t="s">
        <v>456</v>
      </c>
      <c r="G126" s="133" t="s">
        <v>99</v>
      </c>
      <c r="H126" s="135" t="s">
        <v>457</v>
      </c>
      <c r="I126" s="136" t="str">
        <f>VLOOKUP($G$3:$G$164,'Polting '!$B$6:$C$85,2,FALSE)</f>
        <v>SRI MURNIYANTI, SS., MM.</v>
      </c>
      <c r="J126" s="152" t="s">
        <v>433</v>
      </c>
    </row>
    <row r="127" spans="2:10">
      <c r="B127" s="132">
        <v>126</v>
      </c>
      <c r="C127" s="133" t="s">
        <v>29</v>
      </c>
      <c r="D127" s="137" t="s">
        <v>376</v>
      </c>
      <c r="E127" s="133" t="s">
        <v>481</v>
      </c>
      <c r="F127" s="133" t="s">
        <v>454</v>
      </c>
      <c r="G127" s="133" t="s">
        <v>344</v>
      </c>
      <c r="H127" s="135" t="s">
        <v>455</v>
      </c>
      <c r="I127" s="136" t="str">
        <f>VLOOKUP($G$3:$G$164,'Polting '!$B$6:$C$85,2,FALSE)</f>
        <v>SYARIFAH FADILLAH REZKY, S. KOM., M. KOM</v>
      </c>
      <c r="J127" s="162" t="s">
        <v>470</v>
      </c>
    </row>
    <row r="128" spans="2:10">
      <c r="B128" s="132">
        <v>125</v>
      </c>
      <c r="C128" s="133" t="s">
        <v>18</v>
      </c>
      <c r="D128" s="137" t="s">
        <v>376</v>
      </c>
      <c r="E128" s="133" t="s">
        <v>481</v>
      </c>
      <c r="F128" s="133" t="s">
        <v>448</v>
      </c>
      <c r="G128" s="133" t="s">
        <v>163</v>
      </c>
      <c r="H128" s="135" t="s">
        <v>449</v>
      </c>
      <c r="I128" s="136" t="str">
        <f>VLOOKUP($G$3:$G$164,'Polting '!$B$6:$C$85,2,FALSE)</f>
        <v>ZAIMAH PANJAITAN, S.KOM., M. KOM</v>
      </c>
      <c r="J128" s="152" t="s">
        <v>464</v>
      </c>
    </row>
    <row r="129" spans="2:10">
      <c r="B129" s="132">
        <v>132</v>
      </c>
      <c r="C129" s="159" t="s">
        <v>9</v>
      </c>
      <c r="D129" s="165" t="s">
        <v>387</v>
      </c>
      <c r="E129" s="159" t="s">
        <v>482</v>
      </c>
      <c r="F129" s="159" t="s">
        <v>465</v>
      </c>
      <c r="G129" s="159" t="s">
        <v>56</v>
      </c>
      <c r="H129" s="160" t="s">
        <v>466</v>
      </c>
      <c r="I129" s="136" t="str">
        <f>VLOOKUP($G$3:$G$164,'Polting '!$B$6:$C$85,2,FALSE)</f>
        <v>DESKI HELSA PANE, S. KOM., M. KOM</v>
      </c>
      <c r="J129" s="4" t="s">
        <v>439</v>
      </c>
    </row>
    <row r="130" spans="2:10">
      <c r="B130" s="132">
        <v>135</v>
      </c>
      <c r="C130" s="143" t="s">
        <v>14</v>
      </c>
      <c r="D130" s="145" t="s">
        <v>390</v>
      </c>
      <c r="E130" s="140" t="s">
        <v>482</v>
      </c>
      <c r="F130" s="140" t="s">
        <v>460</v>
      </c>
      <c r="G130" s="140" t="s">
        <v>95</v>
      </c>
      <c r="H130" s="142" t="s">
        <v>461</v>
      </c>
      <c r="I130" s="136" t="str">
        <f>VLOOKUP($G$3:$G$164,'Polting '!$B$6:$C$85,2,FALSE)</f>
        <v>DUDI RAHMADIANSYAH, ST., MT</v>
      </c>
      <c r="J130" s="143" t="s">
        <v>383</v>
      </c>
    </row>
    <row r="131" spans="2:10" s="218" customFormat="1">
      <c r="B131" s="212">
        <v>128</v>
      </c>
      <c r="C131" s="213" t="s">
        <v>29</v>
      </c>
      <c r="D131" s="219" t="s">
        <v>387</v>
      </c>
      <c r="E131" s="213" t="s">
        <v>482</v>
      </c>
      <c r="F131" s="213" t="s">
        <v>454</v>
      </c>
      <c r="G131" s="213" t="s">
        <v>344</v>
      </c>
      <c r="H131" s="215" t="s">
        <v>455</v>
      </c>
      <c r="I131" s="216" t="str">
        <f>VLOOKUP($G$3:$G$164,'Polting '!$B$6:$C$85,2,FALSE)</f>
        <v>SYARIFAH FADILLAH REZKY, S. KOM., M. KOM</v>
      </c>
      <c r="J131" s="220" t="s">
        <v>397</v>
      </c>
    </row>
    <row r="132" spans="2:10">
      <c r="B132" s="132">
        <v>134</v>
      </c>
      <c r="C132" s="156" t="s">
        <v>14</v>
      </c>
      <c r="D132" s="164" t="s">
        <v>387</v>
      </c>
      <c r="E132" s="156" t="s">
        <v>482</v>
      </c>
      <c r="F132" s="156" t="s">
        <v>452</v>
      </c>
      <c r="G132" s="156" t="s">
        <v>80</v>
      </c>
      <c r="H132" s="158" t="s">
        <v>453</v>
      </c>
      <c r="I132" s="136" t="str">
        <f>VLOOKUP($G$3:$G$164,'Polting '!$B$6:$C$85,2,FALSE)</f>
        <v>ERIKA FAHMI GINTING, S. KOM., M. KOM</v>
      </c>
      <c r="J132" s="207" t="s">
        <v>382</v>
      </c>
    </row>
    <row r="133" spans="2:10">
      <c r="B133" s="132">
        <v>131</v>
      </c>
      <c r="C133" s="140" t="s">
        <v>18</v>
      </c>
      <c r="D133" s="147" t="s">
        <v>387</v>
      </c>
      <c r="E133" s="140" t="s">
        <v>482</v>
      </c>
      <c r="F133" s="140" t="s">
        <v>450</v>
      </c>
      <c r="G133" s="159" t="s">
        <v>169</v>
      </c>
      <c r="H133" s="142" t="s">
        <v>451</v>
      </c>
      <c r="I133" s="136" t="str">
        <f>VLOOKUP($G$3:$G$164,'Polting '!$B$6:$C$85,2,FALSE)</f>
        <v>MERI SRIWAHYUNI S. KOM., M. KOM</v>
      </c>
      <c r="J133" s="143" t="s">
        <v>435</v>
      </c>
    </row>
    <row r="134" spans="2:10">
      <c r="B134" s="132">
        <v>133</v>
      </c>
      <c r="C134" s="156" t="s">
        <v>18</v>
      </c>
      <c r="D134" s="157" t="s">
        <v>428</v>
      </c>
      <c r="E134" s="156" t="s">
        <v>482</v>
      </c>
      <c r="F134" s="156" t="s">
        <v>462</v>
      </c>
      <c r="G134" s="156" t="s">
        <v>74</v>
      </c>
      <c r="H134" s="158" t="s">
        <v>463</v>
      </c>
      <c r="I134" s="136" t="str">
        <f>VLOOKUP($G$3:$G$164,'Polting '!$B$6:$C$85,2,FALSE)</f>
        <v>NUR YANTI LUMBAN GAOL, S.KOM., M. KOM</v>
      </c>
      <c r="J134" s="4" t="s">
        <v>470</v>
      </c>
    </row>
    <row r="135" spans="2:10">
      <c r="B135" s="132">
        <v>127</v>
      </c>
      <c r="C135" s="140" t="s">
        <v>29</v>
      </c>
      <c r="D135" s="141" t="s">
        <v>390</v>
      </c>
      <c r="E135" s="140" t="s">
        <v>482</v>
      </c>
      <c r="F135" s="140" t="s">
        <v>456</v>
      </c>
      <c r="G135" s="140" t="s">
        <v>99</v>
      </c>
      <c r="H135" s="142" t="s">
        <v>457</v>
      </c>
      <c r="I135" s="136" t="str">
        <f>VLOOKUP($G$3:$G$164,'Polting '!$B$6:$C$85,2,FALSE)</f>
        <v>SRI MURNIYANTI, SS., MM.</v>
      </c>
      <c r="J135" s="143" t="s">
        <v>439</v>
      </c>
    </row>
    <row r="136" spans="2:10">
      <c r="B136" s="132">
        <v>129</v>
      </c>
      <c r="C136" s="140" t="s">
        <v>9</v>
      </c>
      <c r="D136" s="141" t="s">
        <v>428</v>
      </c>
      <c r="E136" s="140" t="s">
        <v>482</v>
      </c>
      <c r="F136" s="140" t="s">
        <v>458</v>
      </c>
      <c r="G136" s="159" t="s">
        <v>161</v>
      </c>
      <c r="H136" s="142" t="s">
        <v>459</v>
      </c>
      <c r="I136" s="136" t="str">
        <f>VLOOKUP($G$3:$G$164,'Polting '!$B$6:$C$85,2,FALSE)</f>
        <v>VINA WINDA SARI, SE., M. Ak</v>
      </c>
      <c r="J136" s="148" t="s">
        <v>442</v>
      </c>
    </row>
    <row r="137" spans="2:10">
      <c r="B137" s="132">
        <v>130</v>
      </c>
      <c r="C137" s="159" t="s">
        <v>9</v>
      </c>
      <c r="D137" s="27" t="s">
        <v>390</v>
      </c>
      <c r="E137" s="159" t="s">
        <v>482</v>
      </c>
      <c r="F137" s="159" t="s">
        <v>448</v>
      </c>
      <c r="G137" s="159" t="s">
        <v>55</v>
      </c>
      <c r="H137" s="160" t="s">
        <v>449</v>
      </c>
      <c r="I137" s="136" t="str">
        <f>VLOOKUP($G$3:$G$164,'Polting '!$B$6:$C$85,2,FALSE)</f>
        <v>WAHYU RIANSAH, S. KOM., M. KOM</v>
      </c>
      <c r="J137" s="4" t="s">
        <v>431</v>
      </c>
    </row>
    <row r="138" spans="2:10" s="175" customFormat="1">
      <c r="B138" s="132">
        <v>139</v>
      </c>
      <c r="C138" s="137" t="s">
        <v>29</v>
      </c>
      <c r="D138" s="134" t="s">
        <v>430</v>
      </c>
      <c r="E138" s="137" t="s">
        <v>483</v>
      </c>
      <c r="F138" s="137" t="s">
        <v>490</v>
      </c>
      <c r="G138" s="166" t="s">
        <v>168</v>
      </c>
      <c r="H138" s="139" t="s">
        <v>491</v>
      </c>
      <c r="I138" s="136" t="str">
        <f>VLOOKUP($G$3:$G$164,'Polting '!$B$6:$C$85,2,FALSE)</f>
        <v>ABDULLAH MUHAZIR,S.T.,M.KOM</v>
      </c>
      <c r="J138" s="134" t="s">
        <v>516</v>
      </c>
    </row>
    <row r="139" spans="2:10" s="175" customFormat="1">
      <c r="B139" s="132">
        <v>144</v>
      </c>
      <c r="C139" s="133" t="s">
        <v>29</v>
      </c>
      <c r="D139" s="137" t="s">
        <v>381</v>
      </c>
      <c r="E139" s="133" t="s">
        <v>483</v>
      </c>
      <c r="F139" s="133" t="s">
        <v>499</v>
      </c>
      <c r="G139" s="133" t="s">
        <v>61</v>
      </c>
      <c r="H139" s="135" t="s">
        <v>500</v>
      </c>
      <c r="I139" s="136" t="str">
        <f>VLOOKUP($G$3:$G$164,'Polting '!$B$6:$C$85,2,FALSE)</f>
        <v>AFDAL ALHAFIZ, S.KOM., M. KOM</v>
      </c>
      <c r="J139" s="134" t="s">
        <v>441</v>
      </c>
    </row>
    <row r="140" spans="2:10" s="175" customFormat="1">
      <c r="B140" s="132">
        <v>140</v>
      </c>
      <c r="C140" s="133" t="s">
        <v>170</v>
      </c>
      <c r="D140" s="137" t="s">
        <v>376</v>
      </c>
      <c r="E140" s="133" t="s">
        <v>483</v>
      </c>
      <c r="F140" s="133" t="s">
        <v>492</v>
      </c>
      <c r="G140" s="133" t="s">
        <v>94</v>
      </c>
      <c r="H140" s="135" t="s">
        <v>493</v>
      </c>
      <c r="I140" s="136" t="str">
        <f>VLOOKUP($G$3:$G$164,'Polting '!$B$6:$C$85,2,FALSE)</f>
        <v>DEDI SETIAWAN, S.KOM, M.KOM</v>
      </c>
      <c r="J140" s="134" t="s">
        <v>392</v>
      </c>
    </row>
    <row r="141" spans="2:10" s="175" customFormat="1">
      <c r="B141" s="132">
        <v>136</v>
      </c>
      <c r="C141" s="133" t="s">
        <v>14</v>
      </c>
      <c r="D141" s="137" t="s">
        <v>430</v>
      </c>
      <c r="E141" s="133" t="s">
        <v>483</v>
      </c>
      <c r="F141" s="133" t="s">
        <v>484</v>
      </c>
      <c r="G141" s="133" t="s">
        <v>88</v>
      </c>
      <c r="H141" s="135" t="s">
        <v>485</v>
      </c>
      <c r="I141" s="136" t="str">
        <f>VLOOKUP($G$3:$G$164,'Polting '!$B$6:$C$85,2,FALSE)</f>
        <v>DEVRI SUHERDI, S. KOM., M. KOM</v>
      </c>
      <c r="J141" s="204" t="s">
        <v>518</v>
      </c>
    </row>
    <row r="142" spans="2:10" s="175" customFormat="1">
      <c r="B142" s="132">
        <v>137</v>
      </c>
      <c r="C142" s="133" t="s">
        <v>18</v>
      </c>
      <c r="D142" s="134" t="s">
        <v>376</v>
      </c>
      <c r="E142" s="133" t="s">
        <v>483</v>
      </c>
      <c r="F142" s="133" t="s">
        <v>486</v>
      </c>
      <c r="G142" s="133" t="s">
        <v>65</v>
      </c>
      <c r="H142" s="135" t="s">
        <v>487</v>
      </c>
      <c r="I142" s="136" t="str">
        <f>VLOOKUP($G$3:$G$164,'Polting '!$B$6:$C$85,2,FALSE)</f>
        <v>JAKA PRAYUDHA, S.KOM., M.KOM</v>
      </c>
      <c r="J142" s="134" t="s">
        <v>442</v>
      </c>
    </row>
    <row r="143" spans="2:10" s="175" customFormat="1">
      <c r="B143" s="132">
        <v>143</v>
      </c>
      <c r="C143" s="133" t="s">
        <v>29</v>
      </c>
      <c r="D143" s="134" t="s">
        <v>376</v>
      </c>
      <c r="E143" s="133" t="s">
        <v>483</v>
      </c>
      <c r="F143" s="133" t="s">
        <v>497</v>
      </c>
      <c r="G143" s="133" t="s">
        <v>79</v>
      </c>
      <c r="H143" s="135" t="s">
        <v>498</v>
      </c>
      <c r="I143" s="136" t="str">
        <f>VLOOKUP($G$3:$G$164,'Polting '!$B$6:$C$85,2,FALSE)</f>
        <v>RITA HAMDANI,S.KOM.,M.KOM</v>
      </c>
      <c r="J143" s="134" t="s">
        <v>444</v>
      </c>
    </row>
    <row r="144" spans="2:10" s="175" customFormat="1">
      <c r="B144" s="132">
        <v>138</v>
      </c>
      <c r="C144" s="133" t="s">
        <v>18</v>
      </c>
      <c r="D144" s="137" t="s">
        <v>381</v>
      </c>
      <c r="E144" s="133" t="s">
        <v>483</v>
      </c>
      <c r="F144" s="133" t="s">
        <v>488</v>
      </c>
      <c r="G144" s="133" t="s">
        <v>52</v>
      </c>
      <c r="H144" s="135" t="s">
        <v>489</v>
      </c>
      <c r="I144" s="136" t="str">
        <f>VLOOKUP($G$3:$G$164,'Polting '!$B$6:$C$85,2,FALSE)</f>
        <v>SANIMAN, S.T., M.KOM</v>
      </c>
      <c r="J144" s="207" t="s">
        <v>444</v>
      </c>
    </row>
    <row r="145" spans="2:10" s="175" customFormat="1">
      <c r="B145" s="132">
        <v>141</v>
      </c>
      <c r="C145" s="133" t="s">
        <v>18</v>
      </c>
      <c r="D145" s="123" t="s">
        <v>430</v>
      </c>
      <c r="E145" s="133" t="s">
        <v>483</v>
      </c>
      <c r="F145" s="133" t="s">
        <v>436</v>
      </c>
      <c r="G145" s="133" t="s">
        <v>73</v>
      </c>
      <c r="H145" s="135" t="s">
        <v>494</v>
      </c>
      <c r="I145" s="136" t="str">
        <f>VLOOKUP($G$3:$G$164,'Polting '!$B$6:$C$85,2,FALSE)</f>
        <v>TUGIONO, S.KOM., M.KOM</v>
      </c>
      <c r="J145" s="134" t="s">
        <v>470</v>
      </c>
    </row>
    <row r="146" spans="2:10" s="175" customFormat="1">
      <c r="B146" s="132">
        <v>142</v>
      </c>
      <c r="C146" s="133" t="s">
        <v>9</v>
      </c>
      <c r="D146" s="123" t="s">
        <v>379</v>
      </c>
      <c r="E146" s="133" t="s">
        <v>483</v>
      </c>
      <c r="F146" s="133" t="s">
        <v>495</v>
      </c>
      <c r="G146" s="133" t="s">
        <v>148</v>
      </c>
      <c r="H146" s="135" t="s">
        <v>496</v>
      </c>
      <c r="I146" s="136" t="str">
        <f>VLOOKUP($G$3:$G$164,'Polting '!$B$6:$C$85,2,FALSE)</f>
        <v>FERI SETIAWAN, S.KOM.,M.KOM</v>
      </c>
      <c r="J146" s="134" t="s">
        <v>438</v>
      </c>
    </row>
    <row r="147" spans="2:10" s="170" customFormat="1">
      <c r="B147" s="168">
        <v>148</v>
      </c>
      <c r="C147" s="164" t="s">
        <v>29</v>
      </c>
      <c r="D147" s="138" t="s">
        <v>381</v>
      </c>
      <c r="E147" s="164" t="s">
        <v>519</v>
      </c>
      <c r="F147" s="164" t="s">
        <v>490</v>
      </c>
      <c r="G147" s="173" t="s">
        <v>168</v>
      </c>
      <c r="H147" s="171" t="s">
        <v>491</v>
      </c>
      <c r="I147" s="169" t="str">
        <f>VLOOKUP($G$3:$G$164,'Polting '!$B$6:$C$85,2,FALSE)</f>
        <v>ABDULLAH MUHAZIR,S.T.,M.KOM</v>
      </c>
      <c r="J147" s="138" t="s">
        <v>516</v>
      </c>
    </row>
    <row r="148" spans="2:10" s="170" customFormat="1">
      <c r="B148" s="168">
        <v>153</v>
      </c>
      <c r="C148" s="156" t="s">
        <v>29</v>
      </c>
      <c r="D148" s="138" t="s">
        <v>376</v>
      </c>
      <c r="E148" s="164" t="s">
        <v>519</v>
      </c>
      <c r="F148" s="156" t="s">
        <v>499</v>
      </c>
      <c r="G148" s="156" t="s">
        <v>61</v>
      </c>
      <c r="H148" s="158" t="s">
        <v>500</v>
      </c>
      <c r="I148" s="169" t="str">
        <f>VLOOKUP($G$3:$G$164,'Polting '!$B$6:$C$85,2,FALSE)</f>
        <v>AFDAL ALHAFIZ, S.KOM., M. KOM</v>
      </c>
      <c r="J148" s="138" t="s">
        <v>441</v>
      </c>
    </row>
    <row r="149" spans="2:10" s="170" customFormat="1">
      <c r="B149" s="168">
        <v>152</v>
      </c>
      <c r="C149" s="156" t="s">
        <v>18</v>
      </c>
      <c r="D149" s="164" t="s">
        <v>379</v>
      </c>
      <c r="E149" s="164" t="s">
        <v>519</v>
      </c>
      <c r="F149" s="174" t="s">
        <v>497</v>
      </c>
      <c r="G149" s="156" t="s">
        <v>143</v>
      </c>
      <c r="H149" s="158" t="s">
        <v>498</v>
      </c>
      <c r="I149" s="169" t="str">
        <f>VLOOKUP($G$3:$G$164,'Polting '!$B$6:$C$85,2,FALSE)</f>
        <v>AHMAD FITRI BOY, S.KOM, M.KOM</v>
      </c>
      <c r="J149" s="138" t="s">
        <v>397</v>
      </c>
    </row>
    <row r="150" spans="2:10" s="170" customFormat="1">
      <c r="B150" s="168">
        <v>149</v>
      </c>
      <c r="C150" s="156" t="s">
        <v>170</v>
      </c>
      <c r="D150" s="172" t="s">
        <v>379</v>
      </c>
      <c r="E150" s="164" t="s">
        <v>519</v>
      </c>
      <c r="F150" s="156" t="s">
        <v>492</v>
      </c>
      <c r="G150" s="156" t="s">
        <v>94</v>
      </c>
      <c r="H150" s="158" t="s">
        <v>493</v>
      </c>
      <c r="I150" s="169" t="str">
        <f>VLOOKUP($G$3:$G$164,'Polting '!$B$6:$C$85,2,FALSE)</f>
        <v>DEDI SETIAWAN, S.KOM, M.KOM</v>
      </c>
      <c r="J150" s="138" t="s">
        <v>392</v>
      </c>
    </row>
    <row r="151" spans="2:10" s="170" customFormat="1">
      <c r="B151" s="168">
        <v>146</v>
      </c>
      <c r="C151" s="156" t="s">
        <v>14</v>
      </c>
      <c r="D151" s="172" t="s">
        <v>376</v>
      </c>
      <c r="E151" s="164" t="s">
        <v>519</v>
      </c>
      <c r="F151" s="156" t="s">
        <v>484</v>
      </c>
      <c r="G151" s="156" t="s">
        <v>88</v>
      </c>
      <c r="H151" s="158" t="s">
        <v>485</v>
      </c>
      <c r="I151" s="169" t="str">
        <f>VLOOKUP($G$3:$G$164,'Polting '!$B$6:$C$85,2,FALSE)</f>
        <v>DEVRI SUHERDI, S. KOM., M. KOM</v>
      </c>
      <c r="J151" s="204" t="s">
        <v>518</v>
      </c>
    </row>
    <row r="152" spans="2:10" s="170" customFormat="1">
      <c r="B152" s="168">
        <v>147</v>
      </c>
      <c r="C152" s="156" t="s">
        <v>18</v>
      </c>
      <c r="D152" s="138" t="s">
        <v>381</v>
      </c>
      <c r="E152" s="164" t="s">
        <v>519</v>
      </c>
      <c r="F152" s="156" t="s">
        <v>486</v>
      </c>
      <c r="G152" s="156" t="s">
        <v>65</v>
      </c>
      <c r="H152" s="158" t="s">
        <v>487</v>
      </c>
      <c r="I152" s="169" t="str">
        <f>VLOOKUP($G$3:$G$164,'Polting '!$B$6:$C$85,2,FALSE)</f>
        <v>JAKA PRAYUDHA, S.KOM., M.KOM</v>
      </c>
      <c r="J152" s="138" t="s">
        <v>442</v>
      </c>
    </row>
    <row r="153" spans="2:10" s="170" customFormat="1">
      <c r="B153" s="168">
        <v>150</v>
      </c>
      <c r="C153" s="156" t="s">
        <v>18</v>
      </c>
      <c r="D153" s="164" t="s">
        <v>376</v>
      </c>
      <c r="E153" s="164" t="s">
        <v>519</v>
      </c>
      <c r="F153" s="156" t="s">
        <v>436</v>
      </c>
      <c r="G153" s="156" t="s">
        <v>73</v>
      </c>
      <c r="H153" s="158" t="s">
        <v>494</v>
      </c>
      <c r="I153" s="169" t="str">
        <f>VLOOKUP($G$3:$G$164,'Polting '!$B$6:$C$85,2,FALSE)</f>
        <v>TUGIONO, S.KOM., M.KOM</v>
      </c>
      <c r="J153" s="138" t="s">
        <v>470</v>
      </c>
    </row>
    <row r="154" spans="2:10" s="170" customFormat="1">
      <c r="B154" s="168">
        <v>145</v>
      </c>
      <c r="C154" s="156" t="s">
        <v>9</v>
      </c>
      <c r="D154" s="164" t="s">
        <v>381</v>
      </c>
      <c r="E154" s="164" t="s">
        <v>519</v>
      </c>
      <c r="F154" s="156" t="s">
        <v>495</v>
      </c>
      <c r="G154" s="156" t="s">
        <v>148</v>
      </c>
      <c r="H154" s="158" t="s">
        <v>496</v>
      </c>
      <c r="I154" s="169" t="str">
        <f>VLOOKUP($G$3:$G$164,'Polting '!$B$6:$C$85,2,FALSE)</f>
        <v>FERI SETIAWAN, S.KOM.,M.KOM</v>
      </c>
      <c r="J154" s="138" t="s">
        <v>438</v>
      </c>
    </row>
    <row r="155" spans="2:10" s="170" customFormat="1">
      <c r="B155" s="168">
        <v>151</v>
      </c>
      <c r="C155" s="138" t="s">
        <v>9</v>
      </c>
      <c r="D155" s="138" t="s">
        <v>376</v>
      </c>
      <c r="E155" s="164" t="s">
        <v>519</v>
      </c>
      <c r="F155" s="156" t="s">
        <v>488</v>
      </c>
      <c r="G155" s="156" t="s">
        <v>55</v>
      </c>
      <c r="H155" s="158" t="s">
        <v>489</v>
      </c>
      <c r="I155" s="169" t="str">
        <f>VLOOKUP($G$3:$G$164,'Polting '!$B$6:$C$85,2,FALSE)</f>
        <v>WAHYU RIANSAH, S. KOM., M. KOM</v>
      </c>
      <c r="J155" s="138" t="s">
        <v>444</v>
      </c>
    </row>
    <row r="156" spans="2:10">
      <c r="B156" s="132">
        <v>161</v>
      </c>
      <c r="C156" s="137" t="s">
        <v>29</v>
      </c>
      <c r="D156" s="119" t="s">
        <v>387</v>
      </c>
      <c r="E156" s="137" t="s">
        <v>521</v>
      </c>
      <c r="F156" s="137" t="s">
        <v>499</v>
      </c>
      <c r="G156" s="137" t="s">
        <v>61</v>
      </c>
      <c r="H156" s="139" t="s">
        <v>500</v>
      </c>
      <c r="I156" s="136" t="str">
        <f>VLOOKUP($G$3:$G$164,'Polting '!$B$6:$C$85,2,FALSE)</f>
        <v>AFDAL ALHAFIZ, S.KOM., M. KOM</v>
      </c>
      <c r="J156" s="134" t="s">
        <v>438</v>
      </c>
    </row>
    <row r="157" spans="2:10" s="2" customFormat="1">
      <c r="B157" s="208">
        <v>162</v>
      </c>
      <c r="C157" s="209" t="s">
        <v>9</v>
      </c>
      <c r="D157" s="27" t="s">
        <v>390</v>
      </c>
      <c r="E157" s="137" t="s">
        <v>521</v>
      </c>
      <c r="F157" s="209" t="s">
        <v>497</v>
      </c>
      <c r="G157" s="209" t="s">
        <v>68</v>
      </c>
      <c r="H157" s="210" t="s">
        <v>498</v>
      </c>
      <c r="I157" s="211" t="str">
        <f>VLOOKUP($G$3:$G$164,'Polting '!$B$6:$C$85,2,FALSE)</f>
        <v>AZLAN, S. KOM., M. KOM</v>
      </c>
      <c r="J157" s="4" t="s">
        <v>470</v>
      </c>
    </row>
    <row r="158" spans="2:10">
      <c r="B158" s="132">
        <v>157</v>
      </c>
      <c r="C158" s="137" t="s">
        <v>170</v>
      </c>
      <c r="D158" s="119" t="s">
        <v>387</v>
      </c>
      <c r="E158" s="137" t="s">
        <v>521</v>
      </c>
      <c r="F158" s="137" t="s">
        <v>492</v>
      </c>
      <c r="G158" s="137" t="s">
        <v>94</v>
      </c>
      <c r="H158" s="139" t="s">
        <v>493</v>
      </c>
      <c r="I158" s="136" t="str">
        <f>VLOOKUP($G$3:$G$164,'Polting '!$B$6:$C$85,2,FALSE)</f>
        <v>DEDI SETIAWAN, S.KOM, M.KOM</v>
      </c>
      <c r="J158" s="134" t="s">
        <v>378</v>
      </c>
    </row>
    <row r="159" spans="2:10">
      <c r="B159" s="132">
        <v>158</v>
      </c>
      <c r="C159" s="137" t="s">
        <v>9</v>
      </c>
      <c r="D159" s="119" t="s">
        <v>386</v>
      </c>
      <c r="E159" s="137" t="s">
        <v>521</v>
      </c>
      <c r="F159" s="137" t="s">
        <v>490</v>
      </c>
      <c r="G159" s="166" t="s">
        <v>56</v>
      </c>
      <c r="H159" s="139" t="s">
        <v>491</v>
      </c>
      <c r="I159" s="136" t="str">
        <f>VLOOKUP($G$3:$G$164,'Polting '!$B$6:$C$85,2,FALSE)</f>
        <v>DESKI HELSA PANE, S. KOM., M. KOM</v>
      </c>
      <c r="J159" s="134" t="s">
        <v>439</v>
      </c>
    </row>
    <row r="160" spans="2:10">
      <c r="B160" s="132">
        <v>156</v>
      </c>
      <c r="C160" s="133" t="s">
        <v>14</v>
      </c>
      <c r="D160" s="70" t="s">
        <v>386</v>
      </c>
      <c r="E160" s="137" t="s">
        <v>521</v>
      </c>
      <c r="F160" s="133" t="s">
        <v>484</v>
      </c>
      <c r="G160" s="133" t="s">
        <v>88</v>
      </c>
      <c r="H160" s="135" t="s">
        <v>485</v>
      </c>
      <c r="I160" s="136" t="str">
        <f>VLOOKUP($G$3:$G$164,'Polting '!$B$6:$C$85,2,FALSE)</f>
        <v>DEVRI SUHERDI, S. KOM., M. KOM</v>
      </c>
      <c r="J160" s="204" t="s">
        <v>518</v>
      </c>
    </row>
    <row r="161" spans="2:10">
      <c r="B161" s="132">
        <v>155</v>
      </c>
      <c r="C161" s="133" t="s">
        <v>9</v>
      </c>
      <c r="D161" s="70" t="s">
        <v>387</v>
      </c>
      <c r="E161" s="137" t="s">
        <v>521</v>
      </c>
      <c r="F161" s="133" t="s">
        <v>436</v>
      </c>
      <c r="G161" s="133" t="s">
        <v>239</v>
      </c>
      <c r="H161" s="135" t="s">
        <v>494</v>
      </c>
      <c r="I161" s="136" t="str">
        <f>VLOOKUP($G$3:$G$164,'Polting '!$B$6:$C$85,2,FALSE)</f>
        <v>FAISAL TAUFIK, S.KOM., M. KOM</v>
      </c>
      <c r="J161" s="152" t="s">
        <v>464</v>
      </c>
    </row>
    <row r="162" spans="2:10">
      <c r="B162" s="132">
        <v>159</v>
      </c>
      <c r="C162" s="137" t="s">
        <v>170</v>
      </c>
      <c r="D162" s="119" t="s">
        <v>386</v>
      </c>
      <c r="E162" s="137" t="s">
        <v>521</v>
      </c>
      <c r="F162" s="137" t="s">
        <v>495</v>
      </c>
      <c r="G162" s="137" t="s">
        <v>148</v>
      </c>
      <c r="H162" s="139" t="s">
        <v>496</v>
      </c>
      <c r="I162" s="136" t="str">
        <f>VLOOKUP($G$3:$G$164,'Polting '!$B$6:$C$85,2,FALSE)</f>
        <v>FERI SETIAWAN, S.KOM.,M.KOM</v>
      </c>
      <c r="J162" s="134" t="s">
        <v>382</v>
      </c>
    </row>
    <row r="163" spans="2:10">
      <c r="B163" s="132">
        <v>160</v>
      </c>
      <c r="C163" s="137" t="s">
        <v>18</v>
      </c>
      <c r="D163" s="119" t="s">
        <v>386</v>
      </c>
      <c r="E163" s="137" t="s">
        <v>521</v>
      </c>
      <c r="F163" s="137" t="s">
        <v>486</v>
      </c>
      <c r="G163" s="137" t="s">
        <v>65</v>
      </c>
      <c r="H163" s="139" t="s">
        <v>487</v>
      </c>
      <c r="I163" s="136" t="str">
        <f>VLOOKUP($G$3:$G$164,'Polting '!$B$6:$C$85,2,FALSE)</f>
        <v>JAKA PRAYUDHA, S.KOM., M.KOM</v>
      </c>
      <c r="J163" s="167" t="s">
        <v>440</v>
      </c>
    </row>
    <row r="164" spans="2:10">
      <c r="B164" s="132">
        <v>154</v>
      </c>
      <c r="C164" s="137" t="s">
        <v>29</v>
      </c>
      <c r="D164" s="119" t="s">
        <v>386</v>
      </c>
      <c r="E164" s="137" t="s">
        <v>521</v>
      </c>
      <c r="F164" s="137" t="s">
        <v>488</v>
      </c>
      <c r="G164" s="137" t="s">
        <v>46</v>
      </c>
      <c r="H164" s="139" t="s">
        <v>489</v>
      </c>
      <c r="I164" s="136" t="str">
        <f>VLOOKUP($G$3:$G$164,'Polting '!$B$6:$C$85,2,FALSE)</f>
        <v>YOPI HENDRO SYAHPUTRA, S.T., M.KOM</v>
      </c>
      <c r="J164" s="119" t="s">
        <v>438</v>
      </c>
    </row>
  </sheetData>
  <autoFilter ref="B2:J164">
    <filterColumn colId="5"/>
    <filterColumn colId="6"/>
    <filterColumn colId="7"/>
    <sortState ref="B3:J164">
      <sortCondition ref="E2:E164"/>
    </sortState>
  </autoFilter>
  <conditionalFormatting sqref="E98:F105 D105:D106 D110:D111 D115:D119 D100:D101 E120:F125 F119 F106 E107:F118">
    <cfRule type="uniqueValues" dxfId="1" priority="2"/>
  </conditionalFormatting>
  <conditionalFormatting sqref="D159:E160 E156:E164">
    <cfRule type="uniqueValues" dxfId="0" priority="1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J113"/>
  <sheetViews>
    <sheetView zoomScale="90" zoomScaleNormal="90" workbookViewId="0">
      <selection activeCell="C58" sqref="C58"/>
    </sheetView>
  </sheetViews>
  <sheetFormatPr defaultRowHeight="15"/>
  <cols>
    <col min="1" max="1" width="5.5703125" customWidth="1"/>
    <col min="2" max="2" width="9.5703125" style="33" customWidth="1"/>
    <col min="3" max="3" width="14.140625" style="33" customWidth="1"/>
    <col min="4" max="4" width="10.42578125" customWidth="1"/>
    <col min="5" max="5" width="10.5703125" bestFit="1" customWidth="1"/>
    <col min="6" max="6" width="10.5703125" customWidth="1"/>
    <col min="7" max="7" width="34.7109375" bestFit="1" customWidth="1"/>
    <col min="8" max="8" width="49.42578125" style="33" bestFit="1" customWidth="1"/>
  </cols>
  <sheetData>
    <row r="1" spans="1:10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s="2" customFormat="1" ht="15.75" hidden="1">
      <c r="A2" s="3">
        <v>13</v>
      </c>
      <c r="B2" s="117" t="s">
        <v>18</v>
      </c>
      <c r="C2" s="117" t="s">
        <v>381</v>
      </c>
      <c r="D2" s="10" t="s">
        <v>15</v>
      </c>
      <c r="E2" s="12" t="s">
        <v>20</v>
      </c>
      <c r="F2" s="16" t="s">
        <v>21</v>
      </c>
      <c r="G2" s="14" t="s">
        <v>22</v>
      </c>
      <c r="H2" s="8" t="str">
        <f>VLOOKUP(F2:F113,'Polting '!$B$6:$C$85,2,FALSE)</f>
        <v>DARJAT SARIPURNA, S.KOM, M.KOM</v>
      </c>
      <c r="I2" s="128" t="s">
        <v>435</v>
      </c>
      <c r="J2" s="10"/>
    </row>
    <row r="3" spans="1:10" s="2" customFormat="1" ht="15.75" hidden="1">
      <c r="A3" s="3">
        <v>24</v>
      </c>
      <c r="B3" s="10" t="s">
        <v>14</v>
      </c>
      <c r="C3" s="15" t="s">
        <v>19</v>
      </c>
      <c r="D3" s="10" t="s">
        <v>15</v>
      </c>
      <c r="E3" s="12" t="s">
        <v>23</v>
      </c>
      <c r="F3" s="16" t="s">
        <v>24</v>
      </c>
      <c r="G3" s="14" t="s">
        <v>25</v>
      </c>
      <c r="H3" s="8" t="str">
        <f>VLOOKUP(F3:F114,'Polting '!$B$6:$C$85,2,FALSE)</f>
        <v>DR. DICKY NOFRIANSYAH, S.KOM, M.KOM</v>
      </c>
      <c r="I3" s="128" t="s">
        <v>378</v>
      </c>
      <c r="J3" s="18"/>
    </row>
    <row r="4" spans="1:10" s="2" customFormat="1" ht="15.75" hidden="1">
      <c r="A4" s="3">
        <v>53</v>
      </c>
      <c r="B4" s="10" t="s">
        <v>18</v>
      </c>
      <c r="C4" s="11" t="s">
        <v>379</v>
      </c>
      <c r="D4" s="10" t="s">
        <v>15</v>
      </c>
      <c r="E4" s="12" t="s">
        <v>30</v>
      </c>
      <c r="F4" s="13" t="s">
        <v>42</v>
      </c>
      <c r="G4" s="14" t="s">
        <v>32</v>
      </c>
      <c r="H4" s="8" t="str">
        <f>VLOOKUP(F4:F115,'Polting '!$B$6:$C$85,2,FALSE)</f>
        <v>KHAIRI IBNUTAMA, S.KOM., M. KOM</v>
      </c>
      <c r="I4" s="128" t="s">
        <v>431</v>
      </c>
      <c r="J4" s="112"/>
    </row>
    <row r="5" spans="1:10" s="2" customFormat="1" ht="15.75" hidden="1">
      <c r="A5" s="3">
        <v>56</v>
      </c>
      <c r="B5" s="10" t="s">
        <v>29</v>
      </c>
      <c r="C5" s="10" t="s">
        <v>379</v>
      </c>
      <c r="D5" s="10" t="s">
        <v>15</v>
      </c>
      <c r="E5" s="12" t="s">
        <v>16</v>
      </c>
      <c r="F5" s="13" t="s">
        <v>44</v>
      </c>
      <c r="G5" s="14" t="s">
        <v>17</v>
      </c>
      <c r="H5" s="8" t="str">
        <f>VLOOKUP(F5:F116,'Polting '!$B$6:$C$85,2,FALSE)</f>
        <v>LUSIYANTI, S.KOM.,M.KOM</v>
      </c>
      <c r="I5" s="128" t="s">
        <v>431</v>
      </c>
      <c r="J5" s="3"/>
    </row>
    <row r="6" spans="1:10" s="2" customFormat="1" ht="15.75" hidden="1">
      <c r="A6" s="3">
        <v>57</v>
      </c>
      <c r="B6" s="10" t="s">
        <v>14</v>
      </c>
      <c r="C6" s="11" t="s">
        <v>381</v>
      </c>
      <c r="D6" s="10" t="s">
        <v>15</v>
      </c>
      <c r="E6" s="12" t="s">
        <v>26</v>
      </c>
      <c r="F6" s="16" t="s">
        <v>51</v>
      </c>
      <c r="G6" s="14" t="s">
        <v>28</v>
      </c>
      <c r="H6" s="8" t="str">
        <f>VLOOKUP(F6:F117,'Polting '!$B$6:$C$85,2,FALSE)</f>
        <v>MARSONO, S.KOM, M.KOM</v>
      </c>
      <c r="I6" s="128" t="s">
        <v>439</v>
      </c>
      <c r="J6" s="3"/>
    </row>
    <row r="7" spans="1:10" s="2" customFormat="1" ht="15.75" hidden="1">
      <c r="A7" s="3">
        <v>67</v>
      </c>
      <c r="B7" s="10" t="s">
        <v>29</v>
      </c>
      <c r="C7" s="15" t="s">
        <v>427</v>
      </c>
      <c r="D7" s="10" t="s">
        <v>15</v>
      </c>
      <c r="E7" s="12" t="s">
        <v>11</v>
      </c>
      <c r="F7" s="17" t="s">
        <v>37</v>
      </c>
      <c r="G7" s="14" t="s">
        <v>13</v>
      </c>
      <c r="H7" s="8" t="str">
        <f>VLOOKUP(F7:F118,'Polting '!$B$6:$C$85,2,FALSE)</f>
        <v>MILFA YETRI, S.KOM., M.KOM</v>
      </c>
      <c r="I7" s="128" t="s">
        <v>439</v>
      </c>
      <c r="J7" s="3"/>
    </row>
    <row r="8" spans="1:10" s="2" customFormat="1" ht="15.75">
      <c r="A8" s="3">
        <v>98</v>
      </c>
      <c r="B8" s="10" t="s">
        <v>18</v>
      </c>
      <c r="C8" s="15" t="s">
        <v>19</v>
      </c>
      <c r="D8" s="10" t="s">
        <v>15</v>
      </c>
      <c r="E8" s="12" t="s">
        <v>34</v>
      </c>
      <c r="F8" s="13" t="s">
        <v>35</v>
      </c>
      <c r="G8" s="14" t="s">
        <v>36</v>
      </c>
      <c r="H8" s="8" t="str">
        <f>VLOOKUP(F8:F119,'Polting '!$B$6:$C$85,2,FALSE)</f>
        <v>WIDIARTI RISTA MAYA, ST, M.KOM</v>
      </c>
      <c r="I8" s="128" t="s">
        <v>391</v>
      </c>
      <c r="J8" s="9"/>
    </row>
    <row r="9" spans="1:10" s="2" customFormat="1" ht="15.75" hidden="1">
      <c r="A9" s="3">
        <v>10</v>
      </c>
      <c r="B9" s="10" t="s">
        <v>14</v>
      </c>
      <c r="C9" s="15" t="s">
        <v>379</v>
      </c>
      <c r="D9" s="18" t="s">
        <v>38</v>
      </c>
      <c r="E9" s="5" t="s">
        <v>20</v>
      </c>
      <c r="F9" s="19" t="s">
        <v>47</v>
      </c>
      <c r="G9" s="7" t="s">
        <v>22</v>
      </c>
      <c r="H9" s="8" t="str">
        <f>VLOOKUP(F9:F120,'Polting '!$B$6:$C$85,2,FALSE)</f>
        <v>BENI ANDIKA, S.T., S.KOM, M.KOM</v>
      </c>
      <c r="I9" s="128" t="s">
        <v>441</v>
      </c>
      <c r="J9" s="3"/>
    </row>
    <row r="10" spans="1:10" s="2" customFormat="1" ht="15.75" hidden="1">
      <c r="A10" s="3">
        <v>25</v>
      </c>
      <c r="B10" s="3" t="s">
        <v>14</v>
      </c>
      <c r="C10" s="4" t="s">
        <v>381</v>
      </c>
      <c r="D10" s="3" t="s">
        <v>38</v>
      </c>
      <c r="E10" s="5" t="s">
        <v>23</v>
      </c>
      <c r="F10" s="23" t="s">
        <v>24</v>
      </c>
      <c r="G10" s="7" t="s">
        <v>25</v>
      </c>
      <c r="H10" s="8" t="str">
        <f>VLOOKUP(F10:F121,'Polting '!$B$6:$C$85,2,FALSE)</f>
        <v>DR. DICKY NOFRIANSYAH, S.KOM, M.KOM</v>
      </c>
      <c r="I10" s="118" t="s">
        <v>378</v>
      </c>
      <c r="J10" s="9"/>
    </row>
    <row r="11" spans="1:10" s="2" customFormat="1" ht="15.75" hidden="1">
      <c r="A11" s="3">
        <v>49</v>
      </c>
      <c r="B11" s="18" t="s">
        <v>29</v>
      </c>
      <c r="C11" s="4" t="s">
        <v>427</v>
      </c>
      <c r="D11" s="3" t="s">
        <v>38</v>
      </c>
      <c r="E11" s="5" t="s">
        <v>16</v>
      </c>
      <c r="F11" s="19" t="s">
        <v>57</v>
      </c>
      <c r="G11" s="7" t="s">
        <v>17</v>
      </c>
      <c r="H11" s="8" t="str">
        <f>VLOOKUP(F11:F122,'Polting '!$B$6:$C$85,2,FALSE)</f>
        <v>KARTIKA SARI, S.KOM.,M.KOM</v>
      </c>
      <c r="I11" s="128" t="s">
        <v>431</v>
      </c>
      <c r="J11" s="18"/>
    </row>
    <row r="12" spans="1:10" s="2" customFormat="1" ht="15.75" hidden="1">
      <c r="A12" s="3">
        <v>54</v>
      </c>
      <c r="B12" s="3" t="s">
        <v>18</v>
      </c>
      <c r="C12" s="20" t="s">
        <v>427</v>
      </c>
      <c r="D12" s="3" t="s">
        <v>38</v>
      </c>
      <c r="E12" s="5" t="s">
        <v>30</v>
      </c>
      <c r="F12" s="13" t="s">
        <v>42</v>
      </c>
      <c r="G12" s="7" t="s">
        <v>32</v>
      </c>
      <c r="H12" s="8" t="str">
        <f>VLOOKUP(F12:F123,'Polting '!$B$6:$C$85,2,FALSE)</f>
        <v>KHAIRI IBNUTAMA, S.KOM., M. KOM</v>
      </c>
      <c r="I12" s="118" t="s">
        <v>431</v>
      </c>
      <c r="J12" s="10"/>
    </row>
    <row r="13" spans="1:10" s="2" customFormat="1" ht="15.75" hidden="1">
      <c r="A13" s="3">
        <v>58</v>
      </c>
      <c r="B13" s="18" t="s">
        <v>14</v>
      </c>
      <c r="C13" s="20" t="s">
        <v>19</v>
      </c>
      <c r="D13" s="3" t="s">
        <v>38</v>
      </c>
      <c r="E13" s="5" t="s">
        <v>26</v>
      </c>
      <c r="F13" s="19" t="s">
        <v>51</v>
      </c>
      <c r="G13" s="7" t="s">
        <v>28</v>
      </c>
      <c r="H13" s="8" t="str">
        <f>VLOOKUP(F13:F124,'Polting '!$B$6:$C$85,2,FALSE)</f>
        <v>MARSONO, S.KOM, M.KOM</v>
      </c>
      <c r="I13" s="128" t="s">
        <v>439</v>
      </c>
      <c r="J13" s="18"/>
    </row>
    <row r="14" spans="1:10" s="2" customFormat="1" ht="15.75" hidden="1">
      <c r="A14" s="3">
        <v>68</v>
      </c>
      <c r="B14" s="3" t="s">
        <v>29</v>
      </c>
      <c r="C14" s="4" t="s">
        <v>379</v>
      </c>
      <c r="D14" s="3" t="s">
        <v>38</v>
      </c>
      <c r="E14" s="5" t="s">
        <v>11</v>
      </c>
      <c r="F14" s="19" t="s">
        <v>37</v>
      </c>
      <c r="G14" s="7" t="s">
        <v>13</v>
      </c>
      <c r="H14" s="8" t="str">
        <f>VLOOKUP(F14:F125,'Polting '!$B$6:$C$85,2,FALSE)</f>
        <v>MILFA YETRI, S.KOM., M.KOM</v>
      </c>
      <c r="I14" s="128" t="s">
        <v>439</v>
      </c>
      <c r="J14" s="10"/>
    </row>
    <row r="15" spans="1:10" s="2" customFormat="1" ht="15.75">
      <c r="A15" s="3">
        <v>99</v>
      </c>
      <c r="B15" s="3" t="s">
        <v>18</v>
      </c>
      <c r="C15" s="4" t="s">
        <v>379</v>
      </c>
      <c r="D15" s="3" t="s">
        <v>38</v>
      </c>
      <c r="E15" s="5" t="s">
        <v>34</v>
      </c>
      <c r="F15" s="19" t="s">
        <v>35</v>
      </c>
      <c r="G15" s="7" t="s">
        <v>36</v>
      </c>
      <c r="H15" s="8" t="str">
        <f>VLOOKUP(F15:F126,'Polting '!$B$6:$C$85,2,FALSE)</f>
        <v>WIDIARTI RISTA MAYA, ST, M.KOM</v>
      </c>
      <c r="I15" s="128" t="s">
        <v>391</v>
      </c>
      <c r="J15" s="10"/>
    </row>
    <row r="16" spans="1:10" s="2" customFormat="1" ht="15.75" hidden="1">
      <c r="A16" s="3">
        <v>11</v>
      </c>
      <c r="B16" s="10" t="s">
        <v>14</v>
      </c>
      <c r="C16" s="11" t="s">
        <v>376</v>
      </c>
      <c r="D16" s="10" t="s">
        <v>43</v>
      </c>
      <c r="E16" s="21" t="s">
        <v>20</v>
      </c>
      <c r="F16" s="23" t="s">
        <v>47</v>
      </c>
      <c r="G16" s="22" t="s">
        <v>22</v>
      </c>
      <c r="H16" s="8" t="str">
        <f>VLOOKUP(F16:F127,'Polting '!$B$6:$C$85,2,FALSE)</f>
        <v>BENI ANDIKA, S.T., S.KOM, M.KOM</v>
      </c>
      <c r="I16" s="128" t="s">
        <v>441</v>
      </c>
      <c r="J16" s="18"/>
    </row>
    <row r="17" spans="1:10" s="2" customFormat="1" ht="15.75" hidden="1">
      <c r="A17" s="3">
        <v>26</v>
      </c>
      <c r="B17" s="9" t="s">
        <v>14</v>
      </c>
      <c r="C17" s="11" t="s">
        <v>379</v>
      </c>
      <c r="D17" s="9" t="s">
        <v>43</v>
      </c>
      <c r="E17" s="21" t="s">
        <v>23</v>
      </c>
      <c r="F17" s="23" t="s">
        <v>24</v>
      </c>
      <c r="G17" s="22" t="s">
        <v>25</v>
      </c>
      <c r="H17" s="8" t="str">
        <f>VLOOKUP(F17:F128,'Polting '!$B$6:$C$85,2,FALSE)</f>
        <v>DR. DICKY NOFRIANSYAH, S.KOM, M.KOM</v>
      </c>
      <c r="I17" s="118" t="s">
        <v>378</v>
      </c>
      <c r="J17" s="9"/>
    </row>
    <row r="18" spans="1:10" s="2" customFormat="1" ht="15.75" hidden="1">
      <c r="A18" s="3">
        <v>29</v>
      </c>
      <c r="B18" s="9" t="s">
        <v>29</v>
      </c>
      <c r="C18" s="11" t="s">
        <v>379</v>
      </c>
      <c r="D18" s="9" t="s">
        <v>43</v>
      </c>
      <c r="E18" s="21" t="s">
        <v>26</v>
      </c>
      <c r="F18" s="23" t="s">
        <v>41</v>
      </c>
      <c r="G18" s="22" t="s">
        <v>28</v>
      </c>
      <c r="H18" s="8" t="str">
        <f>VLOOKUP(F18:F129,'Polting '!$B$6:$C$85,2,FALSE)</f>
        <v>DR. ZULFIAN AZMI, S.T., M.KOM</v>
      </c>
      <c r="I18" s="118" t="s">
        <v>433</v>
      </c>
      <c r="J18" s="112"/>
    </row>
    <row r="19" spans="1:10" s="2" customFormat="1" ht="15.75" hidden="1">
      <c r="A19" s="3">
        <v>50</v>
      </c>
      <c r="B19" s="10" t="s">
        <v>14</v>
      </c>
      <c r="C19" s="15" t="s">
        <v>381</v>
      </c>
      <c r="D19" s="9" t="s">
        <v>43</v>
      </c>
      <c r="E19" s="21" t="s">
        <v>16</v>
      </c>
      <c r="F19" s="23" t="s">
        <v>57</v>
      </c>
      <c r="G19" s="22" t="s">
        <v>17</v>
      </c>
      <c r="H19" s="8" t="str">
        <f>VLOOKUP(F19:F130,'Polting '!$B$6:$C$85,2,FALSE)</f>
        <v>KARTIKA SARI, S.KOM.,M.KOM</v>
      </c>
      <c r="I19" s="118" t="s">
        <v>431</v>
      </c>
      <c r="J19" s="3"/>
    </row>
    <row r="20" spans="1:10" s="2" customFormat="1" ht="15.75" hidden="1">
      <c r="A20" s="3">
        <v>64</v>
      </c>
      <c r="B20" s="9" t="s">
        <v>29</v>
      </c>
      <c r="C20" s="11" t="s">
        <v>376</v>
      </c>
      <c r="D20" s="9" t="s">
        <v>43</v>
      </c>
      <c r="E20" s="21" t="s">
        <v>30</v>
      </c>
      <c r="F20" s="23" t="s">
        <v>42</v>
      </c>
      <c r="G20" s="22" t="s">
        <v>32</v>
      </c>
      <c r="H20" s="8" t="str">
        <f>VLOOKUP(F20:F131,'Polting '!$B$6:$C$85,2,FALSE)</f>
        <v>KHAIRI IBNUTAMA, S.KOM., M. KOM</v>
      </c>
      <c r="I20" s="118" t="s">
        <v>444</v>
      </c>
      <c r="J20" s="3"/>
    </row>
    <row r="21" spans="1:10" s="2" customFormat="1" ht="15.75" hidden="1">
      <c r="A21" s="3">
        <v>69</v>
      </c>
      <c r="B21" s="9" t="s">
        <v>29</v>
      </c>
      <c r="C21" s="15" t="s">
        <v>381</v>
      </c>
      <c r="D21" s="9" t="s">
        <v>43</v>
      </c>
      <c r="E21" s="21" t="s">
        <v>11</v>
      </c>
      <c r="F21" s="23" t="s">
        <v>37</v>
      </c>
      <c r="G21" s="22" t="s">
        <v>13</v>
      </c>
      <c r="H21" s="8" t="str">
        <f>VLOOKUP(F21:F132,'Polting '!$B$6:$C$85,2,FALSE)</f>
        <v>MILFA YETRI, S.KOM., M.KOM</v>
      </c>
      <c r="I21" s="128" t="s">
        <v>439</v>
      </c>
      <c r="J21" s="9"/>
    </row>
    <row r="22" spans="1:10" s="2" customFormat="1" ht="15.75">
      <c r="A22" s="3">
        <v>100</v>
      </c>
      <c r="B22" s="9" t="s">
        <v>18</v>
      </c>
      <c r="C22" s="15" t="s">
        <v>381</v>
      </c>
      <c r="D22" s="9" t="s">
        <v>43</v>
      </c>
      <c r="E22" s="21" t="s">
        <v>45</v>
      </c>
      <c r="F22" s="23" t="s">
        <v>35</v>
      </c>
      <c r="G22" s="22" t="s">
        <v>36</v>
      </c>
      <c r="H22" s="8" t="str">
        <f>VLOOKUP(F22:F133,'Polting '!$B$6:$C$85,2,FALSE)</f>
        <v>WIDIARTI RISTA MAYA, ST, M.KOM</v>
      </c>
      <c r="I22" s="118" t="s">
        <v>391</v>
      </c>
      <c r="J22" s="18"/>
    </row>
    <row r="23" spans="1:10" s="2" customFormat="1" ht="15.75">
      <c r="A23" s="3">
        <v>19</v>
      </c>
      <c r="B23" s="18" t="s">
        <v>14</v>
      </c>
      <c r="C23" s="4" t="s">
        <v>381</v>
      </c>
      <c r="D23" s="3" t="s">
        <v>48</v>
      </c>
      <c r="E23" s="5" t="s">
        <v>34</v>
      </c>
      <c r="F23" s="19" t="s">
        <v>35</v>
      </c>
      <c r="G23" s="7" t="s">
        <v>36</v>
      </c>
      <c r="H23" s="8" t="str">
        <f>VLOOKUP(F23:F134,'Polting '!$B$6:$C$85,2,FALSE)</f>
        <v>WIDIARTI RISTA MAYA, ST, M.KOM</v>
      </c>
      <c r="I23" s="118" t="s">
        <v>441</v>
      </c>
      <c r="J23" s="9"/>
    </row>
    <row r="24" spans="1:10" s="2" customFormat="1" ht="15.75" hidden="1">
      <c r="A24" s="3">
        <v>30</v>
      </c>
      <c r="B24" s="3" t="s">
        <v>29</v>
      </c>
      <c r="C24" s="4" t="s">
        <v>376</v>
      </c>
      <c r="D24" s="3" t="s">
        <v>48</v>
      </c>
      <c r="E24" s="5" t="s">
        <v>26</v>
      </c>
      <c r="F24" s="19" t="s">
        <v>41</v>
      </c>
      <c r="G24" s="7" t="s">
        <v>28</v>
      </c>
      <c r="H24" s="8" t="str">
        <f>VLOOKUP(F24:F135,'Polting '!$B$6:$C$85,2,FALSE)</f>
        <v>DR. ZULFIAN AZMI, S.T., M.KOM</v>
      </c>
      <c r="I24" s="118" t="s">
        <v>433</v>
      </c>
      <c r="J24" s="3"/>
    </row>
    <row r="25" spans="1:10" s="2" customFormat="1" ht="15.75" hidden="1">
      <c r="A25" s="3">
        <v>36</v>
      </c>
      <c r="B25" s="3" t="s">
        <v>18</v>
      </c>
      <c r="C25" s="4" t="s">
        <v>445</v>
      </c>
      <c r="D25" s="3" t="s">
        <v>48</v>
      </c>
      <c r="E25" s="5" t="s">
        <v>16</v>
      </c>
      <c r="F25" s="19" t="s">
        <v>239</v>
      </c>
      <c r="G25" s="7" t="s">
        <v>17</v>
      </c>
      <c r="H25" s="8" t="str">
        <f>VLOOKUP(F25:F136,'Polting '!$B$6:$C$85,2,FALSE)</f>
        <v>FAISAL TAUFIK, S.KOM., M. KOM</v>
      </c>
      <c r="I25" s="118" t="s">
        <v>383</v>
      </c>
      <c r="J25" s="116"/>
    </row>
    <row r="26" spans="1:10" s="2" customFormat="1" ht="15.75" hidden="1">
      <c r="A26" s="3">
        <v>39</v>
      </c>
      <c r="B26" s="3" t="s">
        <v>29</v>
      </c>
      <c r="C26" s="4" t="s">
        <v>381</v>
      </c>
      <c r="D26" s="3" t="s">
        <v>48</v>
      </c>
      <c r="E26" s="5" t="s">
        <v>23</v>
      </c>
      <c r="F26" s="19" t="s">
        <v>40</v>
      </c>
      <c r="G26" s="7" t="s">
        <v>25</v>
      </c>
      <c r="H26" s="8" t="str">
        <f>VLOOKUP(F26:F137,'Polting '!$B$6:$C$85,2,FALSE)</f>
        <v>HAFIZAH, S.KOM., M.KOM</v>
      </c>
      <c r="I26" s="118" t="s">
        <v>442</v>
      </c>
      <c r="J26" s="3"/>
    </row>
    <row r="27" spans="1:10" s="2" customFormat="1" ht="15.75" hidden="1">
      <c r="A27" s="3">
        <v>42</v>
      </c>
      <c r="B27" s="18" t="s">
        <v>18</v>
      </c>
      <c r="C27" s="20" t="s">
        <v>379</v>
      </c>
      <c r="D27" s="18" t="s">
        <v>48</v>
      </c>
      <c r="E27" s="5" t="s">
        <v>20</v>
      </c>
      <c r="F27" s="19" t="s">
        <v>54</v>
      </c>
      <c r="G27" s="7" t="s">
        <v>22</v>
      </c>
      <c r="H27" s="8" t="str">
        <f>VLOOKUP(F27:F138,'Polting '!$B$6:$C$85,2,FALSE)</f>
        <v>ISHAK, S.KOM, M.KOM</v>
      </c>
      <c r="I27" s="128" t="s">
        <v>433</v>
      </c>
      <c r="J27" s="9"/>
    </row>
    <row r="28" spans="1:10" s="2" customFormat="1" ht="15.75" hidden="1">
      <c r="A28" s="3">
        <v>81</v>
      </c>
      <c r="B28" s="3" t="s">
        <v>14</v>
      </c>
      <c r="C28" s="4" t="s">
        <v>379</v>
      </c>
      <c r="D28" s="3" t="s">
        <v>48</v>
      </c>
      <c r="E28" s="5" t="s">
        <v>30</v>
      </c>
      <c r="F28" s="19" t="s">
        <v>52</v>
      </c>
      <c r="G28" s="7" t="s">
        <v>32</v>
      </c>
      <c r="H28" s="8" t="str">
        <f>VLOOKUP(F28:F139,'Polting '!$B$6:$C$85,2,FALSE)</f>
        <v>SANIMAN, S.T., M.KOM</v>
      </c>
      <c r="I28" s="118" t="s">
        <v>444</v>
      </c>
      <c r="J28" s="116"/>
    </row>
    <row r="29" spans="1:10" s="2" customFormat="1" ht="15.75" hidden="1">
      <c r="A29" s="3">
        <v>112</v>
      </c>
      <c r="B29" s="3" t="s">
        <v>18</v>
      </c>
      <c r="C29" s="4" t="s">
        <v>381</v>
      </c>
      <c r="D29" s="3" t="s">
        <v>48</v>
      </c>
      <c r="E29" s="5" t="s">
        <v>11</v>
      </c>
      <c r="F29" s="19" t="s">
        <v>163</v>
      </c>
      <c r="G29" s="7" t="s">
        <v>13</v>
      </c>
      <c r="H29" s="8" t="str">
        <f>VLOOKUP(F29:F140,'Polting '!$B$6:$C$85,2,FALSE)</f>
        <v>ZAIMAH PANJAITAN, S.KOM., M. KOM</v>
      </c>
      <c r="I29" s="118" t="s">
        <v>441</v>
      </c>
      <c r="J29" s="116"/>
    </row>
    <row r="30" spans="1:10" s="2" customFormat="1" ht="15.75" hidden="1">
      <c r="A30" s="3">
        <v>14</v>
      </c>
      <c r="B30" s="10" t="s">
        <v>18</v>
      </c>
      <c r="C30" s="11" t="s">
        <v>379</v>
      </c>
      <c r="D30" s="10" t="s">
        <v>50</v>
      </c>
      <c r="E30" s="21" t="s">
        <v>20</v>
      </c>
      <c r="F30" s="23" t="s">
        <v>21</v>
      </c>
      <c r="G30" s="22" t="s">
        <v>22</v>
      </c>
      <c r="H30" s="8" t="str">
        <f>VLOOKUP(F30:F141,'Polting '!$B$6:$C$85,2,FALSE)</f>
        <v>DARJAT SARIPURNA, S.KOM, M.KOM</v>
      </c>
      <c r="I30" s="128" t="s">
        <v>435</v>
      </c>
      <c r="J30" s="9"/>
    </row>
    <row r="31" spans="1:10" s="2" customFormat="1" ht="15.75" hidden="1">
      <c r="A31" s="3">
        <v>20</v>
      </c>
      <c r="B31" s="9" t="s">
        <v>14</v>
      </c>
      <c r="C31" s="11" t="s">
        <v>379</v>
      </c>
      <c r="D31" s="9" t="s">
        <v>50</v>
      </c>
      <c r="E31" s="21" t="s">
        <v>34</v>
      </c>
      <c r="F31" s="23" t="s">
        <v>75</v>
      </c>
      <c r="G31" s="22" t="s">
        <v>36</v>
      </c>
      <c r="H31" s="8" t="str">
        <f>VLOOKUP(F31:F142,'Polting '!$B$6:$C$85,2,FALSE)</f>
        <v>MUHAMMAD SYAIFUDDIN, S. KOM., M. KOM</v>
      </c>
      <c r="I31" s="118" t="s">
        <v>382</v>
      </c>
      <c r="J31" s="3"/>
    </row>
    <row r="32" spans="1:10" s="2" customFormat="1" ht="15.75" hidden="1">
      <c r="A32" s="3">
        <v>31</v>
      </c>
      <c r="B32" s="9" t="s">
        <v>29</v>
      </c>
      <c r="C32" s="11" t="s">
        <v>381</v>
      </c>
      <c r="D32" s="9" t="s">
        <v>50</v>
      </c>
      <c r="E32" s="21" t="s">
        <v>26</v>
      </c>
      <c r="F32" s="23" t="s">
        <v>41</v>
      </c>
      <c r="G32" s="22" t="s">
        <v>28</v>
      </c>
      <c r="H32" s="8" t="str">
        <f>VLOOKUP(F32:F143,'Polting '!$B$6:$C$85,2,FALSE)</f>
        <v>DR. ZULFIAN AZMI, S.T., M.KOM</v>
      </c>
      <c r="I32" s="118" t="s">
        <v>433</v>
      </c>
      <c r="J32" s="9"/>
    </row>
    <row r="33" spans="1:10" s="2" customFormat="1" ht="15.75" hidden="1">
      <c r="A33" s="3">
        <v>40</v>
      </c>
      <c r="B33" s="9" t="s">
        <v>29</v>
      </c>
      <c r="C33" s="11" t="s">
        <v>19</v>
      </c>
      <c r="D33" s="9" t="s">
        <v>50</v>
      </c>
      <c r="E33" s="21" t="s">
        <v>23</v>
      </c>
      <c r="F33" s="23" t="s">
        <v>40</v>
      </c>
      <c r="G33" s="22" t="s">
        <v>25</v>
      </c>
      <c r="H33" s="8" t="str">
        <f>VLOOKUP(F33:F144,'Polting '!$B$6:$C$85,2,FALSE)</f>
        <v>HAFIZAH, S.KOM., M.KOM</v>
      </c>
      <c r="I33" s="118" t="s">
        <v>442</v>
      </c>
      <c r="J33" s="3"/>
    </row>
    <row r="34" spans="1:10" s="2" customFormat="1" ht="15.75" hidden="1">
      <c r="A34" s="3">
        <v>46</v>
      </c>
      <c r="B34" s="10" t="s">
        <v>29</v>
      </c>
      <c r="C34" s="15" t="s">
        <v>379</v>
      </c>
      <c r="D34" s="9" t="s">
        <v>50</v>
      </c>
      <c r="E34" s="21" t="s">
        <v>16</v>
      </c>
      <c r="F34" s="23" t="s">
        <v>65</v>
      </c>
      <c r="G34" s="22" t="s">
        <v>17</v>
      </c>
      <c r="H34" s="8" t="str">
        <f>VLOOKUP(F34:F145,'Polting '!$B$6:$C$85,2,FALSE)</f>
        <v>JAKA PRAYUDHA, S.KOM., M.KOM</v>
      </c>
      <c r="I34" s="128" t="s">
        <v>383</v>
      </c>
      <c r="J34" s="3"/>
    </row>
    <row r="35" spans="1:10" s="2" customFormat="1" ht="15.75" hidden="1">
      <c r="A35" s="3">
        <v>82</v>
      </c>
      <c r="B35" s="9" t="s">
        <v>14</v>
      </c>
      <c r="C35" s="11" t="s">
        <v>19</v>
      </c>
      <c r="D35" s="9" t="s">
        <v>50</v>
      </c>
      <c r="E35" s="21" t="s">
        <v>30</v>
      </c>
      <c r="F35" s="26" t="s">
        <v>52</v>
      </c>
      <c r="G35" s="22" t="s">
        <v>32</v>
      </c>
      <c r="H35" s="8" t="str">
        <f>VLOOKUP(F35:F146,'Polting '!$B$6:$C$85,2,FALSE)</f>
        <v>SANIMAN, S.T., M.KOM</v>
      </c>
      <c r="I35" s="118" t="s">
        <v>444</v>
      </c>
      <c r="J35" s="3"/>
    </row>
    <row r="36" spans="1:10" s="2" customFormat="1" ht="15.75" hidden="1">
      <c r="A36" s="3">
        <v>90</v>
      </c>
      <c r="B36" s="9" t="s">
        <v>18</v>
      </c>
      <c r="C36" s="11" t="s">
        <v>19</v>
      </c>
      <c r="D36" s="9" t="s">
        <v>50</v>
      </c>
      <c r="E36" s="21" t="s">
        <v>11</v>
      </c>
      <c r="F36" s="24" t="s">
        <v>344</v>
      </c>
      <c r="G36" s="22" t="s">
        <v>13</v>
      </c>
      <c r="H36" s="8" t="str">
        <f>VLOOKUP(F36:F147,'Polting '!$B$6:$C$85,2,FALSE)</f>
        <v>SYARIFAH FADILLAH REZKY, S. KOM., M. KOM</v>
      </c>
      <c r="I36" s="118" t="s">
        <v>392</v>
      </c>
      <c r="J36" s="9"/>
    </row>
    <row r="37" spans="1:10" s="2" customFormat="1" ht="15.75" hidden="1">
      <c r="A37" s="3">
        <v>12</v>
      </c>
      <c r="B37" s="18" t="s">
        <v>14</v>
      </c>
      <c r="C37" s="20" t="s">
        <v>381</v>
      </c>
      <c r="D37" s="18" t="s">
        <v>53</v>
      </c>
      <c r="E37" s="5" t="s">
        <v>20</v>
      </c>
      <c r="F37" s="19" t="s">
        <v>47</v>
      </c>
      <c r="G37" s="7" t="s">
        <v>22</v>
      </c>
      <c r="H37" s="8" t="str">
        <f>VLOOKUP(F37:F148,'Polting '!$B$6:$C$85,2,FALSE)</f>
        <v>BENI ANDIKA, S.T., S.KOM, M.KOM</v>
      </c>
      <c r="I37" s="128" t="s">
        <v>441</v>
      </c>
      <c r="J37" s="3"/>
    </row>
    <row r="38" spans="1:10" s="2" customFormat="1" ht="15.75" hidden="1">
      <c r="A38" s="3">
        <v>41</v>
      </c>
      <c r="B38" s="3" t="s">
        <v>29</v>
      </c>
      <c r="C38" s="20" t="s">
        <v>379</v>
      </c>
      <c r="D38" s="18" t="s">
        <v>53</v>
      </c>
      <c r="E38" s="5" t="s">
        <v>23</v>
      </c>
      <c r="F38" s="25" t="s">
        <v>40</v>
      </c>
      <c r="G38" s="7" t="s">
        <v>25</v>
      </c>
      <c r="H38" s="8" t="str">
        <f>VLOOKUP(F38:F149,'Polting '!$B$6:$C$85,2,FALSE)</f>
        <v>HAFIZAH, S.KOM., M.KOM</v>
      </c>
      <c r="I38" s="128" t="s">
        <v>442</v>
      </c>
      <c r="J38" s="9"/>
    </row>
    <row r="39" spans="1:10" s="2" customFormat="1" ht="15.75" hidden="1">
      <c r="A39" s="3">
        <v>47</v>
      </c>
      <c r="B39" s="18" t="s">
        <v>29</v>
      </c>
      <c r="C39" s="20" t="s">
        <v>19</v>
      </c>
      <c r="D39" s="3" t="s">
        <v>53</v>
      </c>
      <c r="E39" s="5" t="s">
        <v>16</v>
      </c>
      <c r="F39" s="19" t="s">
        <v>65</v>
      </c>
      <c r="G39" s="7" t="s">
        <v>17</v>
      </c>
      <c r="H39" s="8" t="str">
        <f>VLOOKUP(F39:F150,'Polting '!$B$6:$C$85,2,FALSE)</f>
        <v>JAKA PRAYUDHA, S.KOM., M.KOM</v>
      </c>
      <c r="I39" s="118" t="s">
        <v>383</v>
      </c>
      <c r="J39" s="3"/>
    </row>
    <row r="40" spans="1:10" s="2" customFormat="1" ht="15.75" hidden="1">
      <c r="A40" s="3">
        <v>59</v>
      </c>
      <c r="B40" s="3" t="s">
        <v>14</v>
      </c>
      <c r="C40" s="20" t="s">
        <v>379</v>
      </c>
      <c r="D40" s="3" t="s">
        <v>53</v>
      </c>
      <c r="E40" s="5" t="s">
        <v>26</v>
      </c>
      <c r="F40" s="19" t="s">
        <v>51</v>
      </c>
      <c r="G40" s="7" t="s">
        <v>28</v>
      </c>
      <c r="H40" s="8" t="str">
        <f>VLOOKUP(F40:F151,'Polting '!$B$6:$C$85,2,FALSE)</f>
        <v>MARSONO, S.KOM, M.KOM</v>
      </c>
      <c r="I40" s="118" t="s">
        <v>439</v>
      </c>
      <c r="J40" s="3"/>
    </row>
    <row r="41" spans="1:10" s="2" customFormat="1" ht="15.75" hidden="1">
      <c r="A41" s="3">
        <v>83</v>
      </c>
      <c r="B41" s="3" t="s">
        <v>18</v>
      </c>
      <c r="C41" s="20" t="s">
        <v>19</v>
      </c>
      <c r="D41" s="3" t="s">
        <v>53</v>
      </c>
      <c r="E41" s="5" t="s">
        <v>30</v>
      </c>
      <c r="F41" s="25" t="s">
        <v>52</v>
      </c>
      <c r="G41" s="7" t="s">
        <v>32</v>
      </c>
      <c r="H41" s="8" t="str">
        <f>VLOOKUP(F41:F152,'Polting '!$B$6:$C$85,2,FALSE)</f>
        <v>SANIMAN, S.T., M.KOM</v>
      </c>
      <c r="I41" s="118" t="s">
        <v>444</v>
      </c>
      <c r="J41" s="9"/>
    </row>
    <row r="42" spans="1:10" s="2" customFormat="1" ht="15.75" hidden="1">
      <c r="A42" s="3">
        <v>86</v>
      </c>
      <c r="B42" s="3" t="s">
        <v>18</v>
      </c>
      <c r="C42" s="20" t="s">
        <v>379</v>
      </c>
      <c r="D42" s="3" t="s">
        <v>53</v>
      </c>
      <c r="E42" s="5" t="s">
        <v>11</v>
      </c>
      <c r="F42" s="6" t="s">
        <v>156</v>
      </c>
      <c r="G42" s="7" t="s">
        <v>13</v>
      </c>
      <c r="H42" s="8" t="str">
        <f>VLOOKUP(F42:F153,'Polting '!$B$6:$C$85,2,FALSE)</f>
        <v>SITI JULIANITA SIREGAR,S.KOM.,M.KOM</v>
      </c>
      <c r="I42" s="118" t="s">
        <v>442</v>
      </c>
      <c r="J42" s="18"/>
    </row>
    <row r="43" spans="1:10" s="2" customFormat="1" ht="15.75">
      <c r="A43" s="3">
        <v>101</v>
      </c>
      <c r="B43" s="3" t="s">
        <v>14</v>
      </c>
      <c r="C43" s="20" t="s">
        <v>19</v>
      </c>
      <c r="D43" s="3" t="s">
        <v>53</v>
      </c>
      <c r="E43" s="5" t="s">
        <v>34</v>
      </c>
      <c r="F43" s="19" t="s">
        <v>35</v>
      </c>
      <c r="G43" s="7" t="s">
        <v>36</v>
      </c>
      <c r="H43" s="8" t="str">
        <f>VLOOKUP(F43:F154,'Polting '!$B$6:$C$85,2,FALSE)</f>
        <v>WIDIARTI RISTA MAYA, ST, M.KOM</v>
      </c>
      <c r="I43" s="118" t="s">
        <v>392</v>
      </c>
      <c r="J43" s="116"/>
    </row>
    <row r="44" spans="1:10" s="2" customFormat="1" ht="15.75" hidden="1">
      <c r="A44" s="3">
        <v>7</v>
      </c>
      <c r="B44" s="9" t="s">
        <v>9</v>
      </c>
      <c r="C44" s="29" t="s">
        <v>396</v>
      </c>
      <c r="D44" s="9" t="s">
        <v>174</v>
      </c>
      <c r="E44" s="21" t="s">
        <v>16</v>
      </c>
      <c r="F44" s="24" t="s">
        <v>68</v>
      </c>
      <c r="G44" s="22" t="s">
        <v>17</v>
      </c>
      <c r="H44" s="8" t="str">
        <f>VLOOKUP(F44:F155,'Polting '!$B$6:$C$85,2,FALSE)</f>
        <v>AZLAN, S. KOM., M. KOM</v>
      </c>
      <c r="I44" s="118" t="s">
        <v>383</v>
      </c>
      <c r="J44" s="112"/>
    </row>
    <row r="45" spans="1:10" s="2" customFormat="1" ht="15.75" hidden="1">
      <c r="A45" s="3">
        <v>35</v>
      </c>
      <c r="B45" s="9" t="s">
        <v>9</v>
      </c>
      <c r="C45" s="29" t="s">
        <v>393</v>
      </c>
      <c r="D45" s="9" t="s">
        <v>174</v>
      </c>
      <c r="E45" s="21" t="s">
        <v>23</v>
      </c>
      <c r="F45" s="24" t="s">
        <v>80</v>
      </c>
      <c r="G45" s="22" t="s">
        <v>25</v>
      </c>
      <c r="H45" s="8" t="str">
        <f>VLOOKUP(F45:F156,'Polting '!$B$6:$C$85,2,FALSE)</f>
        <v>ERIKA FAHMI GINTING, S. KOM., M. KOM</v>
      </c>
      <c r="I45" s="118" t="s">
        <v>435</v>
      </c>
      <c r="J45" s="116"/>
    </row>
    <row r="46" spans="1:10" s="2" customFormat="1" ht="15.75" hidden="1">
      <c r="A46" s="3">
        <v>37</v>
      </c>
      <c r="B46" s="9" t="s">
        <v>170</v>
      </c>
      <c r="C46" s="29" t="s">
        <v>393</v>
      </c>
      <c r="D46" s="9" t="s">
        <v>174</v>
      </c>
      <c r="E46" s="21" t="s">
        <v>11</v>
      </c>
      <c r="F46" s="24" t="s">
        <v>148</v>
      </c>
      <c r="G46" s="22" t="s">
        <v>13</v>
      </c>
      <c r="H46" s="8" t="str">
        <f>VLOOKUP(F46:F157,'Polting '!$B$6:$C$85,2,FALSE)</f>
        <v>FERI SETIAWAN, S.KOM.,M.KOM</v>
      </c>
      <c r="I46" s="118" t="s">
        <v>440</v>
      </c>
      <c r="J46" s="3"/>
    </row>
    <row r="47" spans="1:10" s="2" customFormat="1" ht="15.75" hidden="1">
      <c r="A47" s="3">
        <v>43</v>
      </c>
      <c r="B47" s="9" t="s">
        <v>18</v>
      </c>
      <c r="C47" s="29" t="s">
        <v>396</v>
      </c>
      <c r="D47" s="9" t="s">
        <v>174</v>
      </c>
      <c r="E47" s="21" t="s">
        <v>20</v>
      </c>
      <c r="F47" s="24" t="s">
        <v>54</v>
      </c>
      <c r="G47" s="22" t="s">
        <v>22</v>
      </c>
      <c r="H47" s="8" t="str">
        <f>VLOOKUP(F47:F158,'Polting '!$B$6:$C$85,2,FALSE)</f>
        <v>ISHAK, S.KOM, M.KOM</v>
      </c>
      <c r="I47" s="118" t="s">
        <v>433</v>
      </c>
      <c r="J47" s="10"/>
    </row>
    <row r="48" spans="1:10" s="2" customFormat="1" ht="15.75" hidden="1">
      <c r="A48" s="3">
        <v>79</v>
      </c>
      <c r="B48" s="9" t="s">
        <v>18</v>
      </c>
      <c r="C48" s="29" t="s">
        <v>393</v>
      </c>
      <c r="D48" s="9" t="s">
        <v>174</v>
      </c>
      <c r="E48" s="21" t="s">
        <v>26</v>
      </c>
      <c r="F48" s="24" t="s">
        <v>79</v>
      </c>
      <c r="G48" s="22" t="s">
        <v>28</v>
      </c>
      <c r="H48" s="8" t="str">
        <f>VLOOKUP(F48:F159,'Polting '!$B$6:$C$85,2,FALSE)</f>
        <v>RITA HAMDANI,S.KOM.,M.KOM</v>
      </c>
      <c r="I48" s="118" t="s">
        <v>382</v>
      </c>
      <c r="J48" s="3"/>
    </row>
    <row r="49" spans="1:10" s="2" customFormat="1" ht="15.75" hidden="1">
      <c r="A49" s="3">
        <v>84</v>
      </c>
      <c r="B49" s="9" t="s">
        <v>14</v>
      </c>
      <c r="C49" s="29" t="s">
        <v>393</v>
      </c>
      <c r="D49" s="9" t="s">
        <v>174</v>
      </c>
      <c r="E49" s="21" t="s">
        <v>30</v>
      </c>
      <c r="F49" s="24" t="s">
        <v>52</v>
      </c>
      <c r="G49" s="22" t="s">
        <v>32</v>
      </c>
      <c r="H49" s="8" t="str">
        <f>VLOOKUP(F49:F160,'Polting '!$B$6:$C$85,2,FALSE)</f>
        <v>SANIMAN, S.T., M.KOM</v>
      </c>
      <c r="I49" s="118" t="s">
        <v>444</v>
      </c>
      <c r="J49" s="10"/>
    </row>
    <row r="50" spans="1:10" s="2" customFormat="1" ht="15.75" hidden="1">
      <c r="A50" s="3">
        <v>110</v>
      </c>
      <c r="B50" s="9" t="s">
        <v>18</v>
      </c>
      <c r="C50" s="29" t="s">
        <v>395</v>
      </c>
      <c r="D50" s="9" t="s">
        <v>174</v>
      </c>
      <c r="E50" s="21" t="s">
        <v>34</v>
      </c>
      <c r="F50" s="24" t="s">
        <v>46</v>
      </c>
      <c r="G50" s="22" t="s">
        <v>36</v>
      </c>
      <c r="H50" s="8" t="str">
        <f>VLOOKUP(F50:F161,'Polting '!$B$6:$C$85,2,FALSE)</f>
        <v>YOPI HENDRO SYAHPUTRA, S.T., M.KOM</v>
      </c>
      <c r="I50" s="118" t="s">
        <v>438</v>
      </c>
      <c r="J50" s="116"/>
    </row>
    <row r="51" spans="1:10" s="2" customFormat="1" ht="15.75" hidden="1">
      <c r="A51" s="3">
        <v>27</v>
      </c>
      <c r="B51" s="9" t="s">
        <v>14</v>
      </c>
      <c r="C51" s="15" t="s">
        <v>63</v>
      </c>
      <c r="D51" s="9" t="s">
        <v>59</v>
      </c>
      <c r="E51" s="21" t="s">
        <v>23</v>
      </c>
      <c r="F51" s="23" t="s">
        <v>24</v>
      </c>
      <c r="G51" s="22" t="s">
        <v>25</v>
      </c>
      <c r="H51" s="8" t="str">
        <f>VLOOKUP(F51:F162,'Polting '!$B$6:$C$85,2,FALSE)</f>
        <v>DR. DICKY NOFRIANSYAH, S.KOM, M.KOM</v>
      </c>
      <c r="I51" s="128" t="s">
        <v>378</v>
      </c>
      <c r="J51" s="112"/>
    </row>
    <row r="52" spans="1:10" s="2" customFormat="1" ht="15.75" hidden="1">
      <c r="A52" s="3">
        <v>55</v>
      </c>
      <c r="B52" s="9" t="s">
        <v>18</v>
      </c>
      <c r="C52" s="15" t="s">
        <v>387</v>
      </c>
      <c r="D52" s="9" t="s">
        <v>59</v>
      </c>
      <c r="E52" s="21" t="s">
        <v>30</v>
      </c>
      <c r="F52" s="13" t="s">
        <v>42</v>
      </c>
      <c r="G52" s="22" t="s">
        <v>32</v>
      </c>
      <c r="H52" s="8" t="str">
        <f>VLOOKUP(F52:F163,'Polting '!$B$6:$C$85,2,FALSE)</f>
        <v>KHAIRI IBNUTAMA, S.KOM., M. KOM</v>
      </c>
      <c r="I52" s="128" t="s">
        <v>431</v>
      </c>
      <c r="J52" s="18"/>
    </row>
    <row r="53" spans="1:10" s="2" customFormat="1" ht="15.75" hidden="1">
      <c r="A53" s="3">
        <v>63</v>
      </c>
      <c r="B53" s="9" t="s">
        <v>9</v>
      </c>
      <c r="C53" s="28" t="s">
        <v>387</v>
      </c>
      <c r="D53" s="9" t="s">
        <v>59</v>
      </c>
      <c r="E53" s="21" t="s">
        <v>11</v>
      </c>
      <c r="F53" s="24" t="s">
        <v>169</v>
      </c>
      <c r="G53" s="22" t="s">
        <v>13</v>
      </c>
      <c r="H53" s="8" t="str">
        <f>VLOOKUP(F53:F164,'Polting '!$B$6:$C$85,2,FALSE)</f>
        <v>MERI SRIWAHYUNI S. KOM., M. KOM</v>
      </c>
      <c r="I53" s="128" t="s">
        <v>435</v>
      </c>
      <c r="J53" s="3"/>
    </row>
    <row r="54" spans="1:10" s="2" customFormat="1" ht="15.75" hidden="1">
      <c r="A54" s="3">
        <v>74</v>
      </c>
      <c r="B54" s="9" t="s">
        <v>9</v>
      </c>
      <c r="C54" s="15" t="s">
        <v>390</v>
      </c>
      <c r="D54" s="9" t="s">
        <v>59</v>
      </c>
      <c r="E54" s="21" t="s">
        <v>16</v>
      </c>
      <c r="F54" s="24" t="s">
        <v>232</v>
      </c>
      <c r="G54" s="22" t="s">
        <v>17</v>
      </c>
      <c r="H54" s="8" t="str">
        <f>VLOOKUP(F54:F165,'Polting '!$B$6:$C$85,2,FALSE)</f>
        <v>NURCAHYO BUDI NUGROHO, S.KOM, M.KOM</v>
      </c>
      <c r="I54" s="118" t="s">
        <v>522</v>
      </c>
      <c r="J54" s="116"/>
    </row>
    <row r="55" spans="1:10" s="2" customFormat="1" ht="15.75" hidden="1">
      <c r="A55" s="3">
        <v>76</v>
      </c>
      <c r="B55" s="9" t="s">
        <v>18</v>
      </c>
      <c r="C55" s="15" t="s">
        <v>63</v>
      </c>
      <c r="D55" s="9" t="s">
        <v>59</v>
      </c>
      <c r="E55" s="21" t="s">
        <v>26</v>
      </c>
      <c r="F55" s="24" t="s">
        <v>27</v>
      </c>
      <c r="G55" s="22" t="s">
        <v>28</v>
      </c>
      <c r="H55" s="8" t="str">
        <f>VLOOKUP(F55:F166,'Polting '!$B$6:$C$85,2,FALSE)</f>
        <v>PUJI SARI RAMADHAN, S.KOM., M.KOM</v>
      </c>
      <c r="I55" s="118" t="s">
        <v>388</v>
      </c>
      <c r="J55" s="112"/>
    </row>
    <row r="56" spans="1:10" s="2" customFormat="1" ht="15.75" hidden="1">
      <c r="A56" s="3">
        <v>102</v>
      </c>
      <c r="B56" s="9" t="s">
        <v>29</v>
      </c>
      <c r="C56" s="28" t="s">
        <v>63</v>
      </c>
      <c r="D56" s="9" t="s">
        <v>59</v>
      </c>
      <c r="E56" s="113" t="s">
        <v>34</v>
      </c>
      <c r="F56" s="114" t="s">
        <v>56</v>
      </c>
      <c r="G56" s="115" t="s">
        <v>36</v>
      </c>
      <c r="H56" s="8" t="str">
        <f>VLOOKUP(F56:F167,'Polting '!$B$6:$C$85,2,FALSE)</f>
        <v>DESKI HELSA PANE, S. KOM., M. KOM</v>
      </c>
      <c r="I56" s="118" t="s">
        <v>378</v>
      </c>
      <c r="J56" s="116"/>
    </row>
    <row r="57" spans="1:10" s="2" customFormat="1" ht="15.75" hidden="1">
      <c r="A57" s="3">
        <v>104</v>
      </c>
      <c r="B57" s="9" t="s">
        <v>9</v>
      </c>
      <c r="C57" s="28" t="s">
        <v>63</v>
      </c>
      <c r="D57" s="9" t="s">
        <v>59</v>
      </c>
      <c r="E57" s="21" t="s">
        <v>20</v>
      </c>
      <c r="F57" s="23" t="s">
        <v>39</v>
      </c>
      <c r="G57" s="22" t="s">
        <v>22</v>
      </c>
      <c r="H57" s="8" t="str">
        <f>VLOOKUP(F57:F168,'Polting '!$B$6:$C$85,2,FALSE)</f>
        <v>YOHANNI SYAHRA, S.Si, M.KOM</v>
      </c>
      <c r="I57" s="128" t="s">
        <v>382</v>
      </c>
      <c r="J57" s="116"/>
    </row>
    <row r="58" spans="1:10" s="2" customFormat="1" ht="15.75" hidden="1">
      <c r="A58" s="3">
        <v>6</v>
      </c>
      <c r="B58" s="3" t="s">
        <v>9</v>
      </c>
      <c r="C58" s="27" t="s">
        <v>387</v>
      </c>
      <c r="D58" s="3" t="s">
        <v>72</v>
      </c>
      <c r="E58" s="5" t="s">
        <v>16</v>
      </c>
      <c r="F58" s="24" t="s">
        <v>68</v>
      </c>
      <c r="G58" s="7" t="s">
        <v>17</v>
      </c>
      <c r="H58" s="8" t="str">
        <f>VLOOKUP(F58:F169,'Polting '!$B$6:$C$85,2,FALSE)</f>
        <v>AZLAN, S. KOM., M. KOM</v>
      </c>
      <c r="I58" s="118" t="s">
        <v>383</v>
      </c>
      <c r="J58" s="10"/>
    </row>
    <row r="59" spans="1:10" s="2" customFormat="1" ht="15.75" hidden="1">
      <c r="A59" s="3">
        <v>15</v>
      </c>
      <c r="B59" s="3" t="s">
        <v>18</v>
      </c>
      <c r="C59" s="27" t="s">
        <v>428</v>
      </c>
      <c r="D59" s="3" t="s">
        <v>72</v>
      </c>
      <c r="E59" s="5" t="s">
        <v>20</v>
      </c>
      <c r="F59" s="24" t="s">
        <v>21</v>
      </c>
      <c r="G59" s="7" t="s">
        <v>22</v>
      </c>
      <c r="H59" s="8" t="str">
        <f>VLOOKUP(F59:F170,'Polting '!$B$6:$C$85,2,FALSE)</f>
        <v>DARJAT SARIPURNA, S.KOM, M.KOM</v>
      </c>
      <c r="I59" s="128" t="s">
        <v>435</v>
      </c>
      <c r="J59" s="18"/>
    </row>
    <row r="60" spans="1:10" s="2" customFormat="1" ht="15.75" hidden="1">
      <c r="A60" s="3">
        <v>28</v>
      </c>
      <c r="B60" s="3" t="s">
        <v>14</v>
      </c>
      <c r="C60" s="27" t="s">
        <v>387</v>
      </c>
      <c r="D60" s="3" t="s">
        <v>72</v>
      </c>
      <c r="E60" s="5" t="s">
        <v>23</v>
      </c>
      <c r="F60" s="23" t="s">
        <v>24</v>
      </c>
      <c r="G60" s="7" t="s">
        <v>25</v>
      </c>
      <c r="H60" s="8" t="str">
        <f>VLOOKUP(F60:F171,'Polting '!$B$6:$C$85,2,FALSE)</f>
        <v>DR. DICKY NOFRIANSYAH, S.KOM, M.KOM</v>
      </c>
      <c r="I60" s="128" t="s">
        <v>378</v>
      </c>
      <c r="J60" s="3"/>
    </row>
    <row r="61" spans="1:10" s="2" customFormat="1" ht="15.75" hidden="1">
      <c r="A61" s="3">
        <v>65</v>
      </c>
      <c r="B61" s="3" t="s">
        <v>29</v>
      </c>
      <c r="C61" s="27" t="s">
        <v>387</v>
      </c>
      <c r="D61" s="3" t="s">
        <v>72</v>
      </c>
      <c r="E61" s="5" t="s">
        <v>30</v>
      </c>
      <c r="F61" s="23" t="s">
        <v>31</v>
      </c>
      <c r="G61" s="7" t="s">
        <v>32</v>
      </c>
      <c r="H61" s="8" t="str">
        <f>VLOOKUP(F61:F172,'Polting '!$B$6:$C$85,2,FALSE)</f>
        <v>MHD. GILANG SURYANATA, S.KOM., M. KOM</v>
      </c>
      <c r="I61" s="128" t="s">
        <v>444</v>
      </c>
      <c r="J61" s="3"/>
    </row>
    <row r="62" spans="1:10" s="2" customFormat="1" ht="15.75" hidden="1">
      <c r="A62" s="3">
        <v>72</v>
      </c>
      <c r="B62" s="3" t="s">
        <v>29</v>
      </c>
      <c r="C62" s="27" t="s">
        <v>63</v>
      </c>
      <c r="D62" s="3" t="s">
        <v>72</v>
      </c>
      <c r="E62" s="5" t="s">
        <v>11</v>
      </c>
      <c r="F62" s="24" t="s">
        <v>74</v>
      </c>
      <c r="G62" s="7" t="s">
        <v>13</v>
      </c>
      <c r="H62" s="8" t="str">
        <f>VLOOKUP(F62:F173,'Polting '!$B$6:$C$85,2,FALSE)</f>
        <v>NUR YANTI LUMBAN GAOL, S.KOM., M. KOM</v>
      </c>
      <c r="I62" s="118" t="s">
        <v>441</v>
      </c>
      <c r="J62" s="9"/>
    </row>
    <row r="63" spans="1:10" s="2" customFormat="1" ht="15.75" hidden="1">
      <c r="A63" s="3">
        <v>77</v>
      </c>
      <c r="B63" s="9" t="s">
        <v>18</v>
      </c>
      <c r="C63" s="71" t="s">
        <v>387</v>
      </c>
      <c r="D63" s="3" t="s">
        <v>72</v>
      </c>
      <c r="E63" s="5" t="s">
        <v>26</v>
      </c>
      <c r="F63" s="24" t="s">
        <v>27</v>
      </c>
      <c r="G63" s="7" t="s">
        <v>28</v>
      </c>
      <c r="H63" s="8" t="str">
        <f>VLOOKUP(F63:F174,'Polting '!$B$6:$C$85,2,FALSE)</f>
        <v>PUJI SARI RAMADHAN, S.KOM., M.KOM</v>
      </c>
      <c r="I63" s="118" t="s">
        <v>388</v>
      </c>
      <c r="J63" s="3"/>
    </row>
    <row r="64" spans="1:10" s="2" customFormat="1" ht="15.75" hidden="1">
      <c r="A64" s="3">
        <v>107</v>
      </c>
      <c r="B64" s="3" t="s">
        <v>18</v>
      </c>
      <c r="C64" s="27" t="s">
        <v>390</v>
      </c>
      <c r="D64" s="3" t="s">
        <v>72</v>
      </c>
      <c r="E64" s="5" t="s">
        <v>34</v>
      </c>
      <c r="F64" s="24" t="s">
        <v>46</v>
      </c>
      <c r="G64" s="7" t="s">
        <v>36</v>
      </c>
      <c r="H64" s="8" t="str">
        <f>VLOOKUP(F64:F175,'Polting '!$B$6:$C$85,2,FALSE)</f>
        <v>YOPI HENDRO SYAHPUTRA, S.T., M.KOM</v>
      </c>
      <c r="I64" s="128" t="s">
        <v>438</v>
      </c>
      <c r="J64" s="116"/>
    </row>
    <row r="65" spans="1:10" s="2" customFormat="1" ht="15.75" hidden="1">
      <c r="A65" s="3">
        <v>48</v>
      </c>
      <c r="B65" s="9" t="s">
        <v>18</v>
      </c>
      <c r="C65" s="28" t="s">
        <v>387</v>
      </c>
      <c r="D65" s="9" t="s">
        <v>77</v>
      </c>
      <c r="E65" s="21" t="s">
        <v>23</v>
      </c>
      <c r="F65" s="24" t="s">
        <v>237</v>
      </c>
      <c r="G65" s="22" t="s">
        <v>25</v>
      </c>
      <c r="H65" s="8" t="str">
        <f>VLOOKUP(F65:F176,'Polting '!$B$6:$C$85,2,FALSE)</f>
        <v>KAMIL ERWANSYAH, S.KOM., M.KOM</v>
      </c>
      <c r="I65" s="128" t="s">
        <v>440</v>
      </c>
      <c r="J65" s="112"/>
    </row>
    <row r="66" spans="1:10" s="2" customFormat="1" ht="15.75" hidden="1">
      <c r="A66" s="3">
        <v>66</v>
      </c>
      <c r="B66" s="9" t="s">
        <v>29</v>
      </c>
      <c r="C66" s="28" t="s">
        <v>428</v>
      </c>
      <c r="D66" s="9" t="s">
        <v>77</v>
      </c>
      <c r="E66" s="21" t="s">
        <v>30</v>
      </c>
      <c r="F66" s="23" t="s">
        <v>31</v>
      </c>
      <c r="G66" s="22" t="s">
        <v>32</v>
      </c>
      <c r="H66" s="8" t="str">
        <f>VLOOKUP(F66:F177,'Polting '!$B$6:$C$85,2,FALSE)</f>
        <v>MHD. GILANG SURYANATA, S.KOM., M. KOM</v>
      </c>
      <c r="I66" s="118" t="s">
        <v>444</v>
      </c>
      <c r="J66" s="116"/>
    </row>
    <row r="67" spans="1:10" s="2" customFormat="1" ht="15.75" hidden="1">
      <c r="A67" s="3">
        <v>70</v>
      </c>
      <c r="B67" s="118" t="s">
        <v>9</v>
      </c>
      <c r="C67" s="119" t="s">
        <v>390</v>
      </c>
      <c r="D67" s="118" t="s">
        <v>77</v>
      </c>
      <c r="E67" s="113" t="s">
        <v>16</v>
      </c>
      <c r="F67" s="120" t="s">
        <v>56</v>
      </c>
      <c r="G67" s="115" t="s">
        <v>17</v>
      </c>
      <c r="H67" s="121" t="str">
        <f>VLOOKUP(F67:F178,'Polting '!$B$6:$C$85,2,FALSE)</f>
        <v>DESKI HELSA PANE, S. KOM., M. KOM</v>
      </c>
      <c r="I67" s="118" t="s">
        <v>397</v>
      </c>
      <c r="J67" s="112"/>
    </row>
    <row r="68" spans="1:10" s="2" customFormat="1" ht="15.75" hidden="1">
      <c r="A68" s="3">
        <v>73</v>
      </c>
      <c r="B68" s="9" t="s">
        <v>29</v>
      </c>
      <c r="C68" s="28" t="s">
        <v>387</v>
      </c>
      <c r="D68" s="9" t="s">
        <v>77</v>
      </c>
      <c r="E68" s="21" t="s">
        <v>11</v>
      </c>
      <c r="F68" s="24" t="s">
        <v>74</v>
      </c>
      <c r="G68" s="22" t="s">
        <v>13</v>
      </c>
      <c r="H68" s="8" t="str">
        <f>VLOOKUP(F68:F179,'Polting '!$B$6:$C$85,2,FALSE)</f>
        <v>NUR YANTI LUMBAN GAOL, S.KOM., M. KOM</v>
      </c>
      <c r="I68" s="118" t="s">
        <v>441</v>
      </c>
      <c r="J68" s="10"/>
    </row>
    <row r="69" spans="1:10" s="2" customFormat="1" ht="15.75" hidden="1">
      <c r="A69" s="3">
        <v>78</v>
      </c>
      <c r="B69" s="9" t="s">
        <v>18</v>
      </c>
      <c r="C69" s="71" t="s">
        <v>390</v>
      </c>
      <c r="D69" s="9" t="s">
        <v>77</v>
      </c>
      <c r="E69" s="21" t="s">
        <v>26</v>
      </c>
      <c r="F69" s="24" t="s">
        <v>27</v>
      </c>
      <c r="G69" s="22" t="s">
        <v>28</v>
      </c>
      <c r="H69" s="8" t="str">
        <f>VLOOKUP(F69:F180,'Polting '!$B$6:$C$85,2,FALSE)</f>
        <v>PUJI SARI RAMADHAN, S.KOM., M.KOM</v>
      </c>
      <c r="I69" s="118" t="s">
        <v>388</v>
      </c>
      <c r="J69" s="18"/>
    </row>
    <row r="70" spans="1:10" s="2" customFormat="1" ht="15.75" hidden="1">
      <c r="A70" s="3">
        <v>105</v>
      </c>
      <c r="B70" s="9" t="s">
        <v>9</v>
      </c>
      <c r="C70" s="28" t="s">
        <v>387</v>
      </c>
      <c r="D70" s="9" t="s">
        <v>77</v>
      </c>
      <c r="E70" s="21" t="s">
        <v>20</v>
      </c>
      <c r="F70" s="24" t="s">
        <v>39</v>
      </c>
      <c r="G70" s="22" t="s">
        <v>22</v>
      </c>
      <c r="H70" s="8" t="str">
        <f>VLOOKUP(F70:F181,'Polting '!$B$6:$C$85,2,FALSE)</f>
        <v>YOHANNI SYAHRA, S.Si, M.KOM</v>
      </c>
      <c r="I70" s="128" t="s">
        <v>382</v>
      </c>
      <c r="J70" s="10"/>
    </row>
    <row r="71" spans="1:10" s="2" customFormat="1" ht="15.75" hidden="1">
      <c r="A71" s="3">
        <v>108</v>
      </c>
      <c r="B71" s="9" t="s">
        <v>18</v>
      </c>
      <c r="C71" s="28" t="s">
        <v>428</v>
      </c>
      <c r="D71" s="9" t="s">
        <v>77</v>
      </c>
      <c r="E71" s="21" t="s">
        <v>34</v>
      </c>
      <c r="F71" s="24" t="s">
        <v>46</v>
      </c>
      <c r="G71" s="22" t="s">
        <v>36</v>
      </c>
      <c r="H71" s="8" t="str">
        <f>VLOOKUP(F71:F182,'Polting '!$B$6:$C$85,2,FALSE)</f>
        <v>YOPI HENDRO SYAHPUTRA, S.T., M.KOM</v>
      </c>
      <c r="I71" s="128" t="s">
        <v>439</v>
      </c>
      <c r="J71" s="118"/>
    </row>
    <row r="72" spans="1:10" s="2" customFormat="1" ht="15.75" hidden="1">
      <c r="A72" s="3">
        <v>5</v>
      </c>
      <c r="B72" s="3" t="s">
        <v>18</v>
      </c>
      <c r="C72" s="78" t="s">
        <v>63</v>
      </c>
      <c r="D72" s="3" t="s">
        <v>173</v>
      </c>
      <c r="E72" s="3" t="s">
        <v>26</v>
      </c>
      <c r="F72" s="24" t="s">
        <v>67</v>
      </c>
      <c r="G72" s="82" t="s">
        <v>28</v>
      </c>
      <c r="H72" s="8" t="str">
        <f>VLOOKUP(F72:F183,'Polting '!$B$6:$C$85,2,FALSE)</f>
        <v>ASTRI SYAHPUTRI,S.KOM.,M.KOM</v>
      </c>
      <c r="I72" s="118" t="s">
        <v>441</v>
      </c>
      <c r="J72" s="18"/>
    </row>
    <row r="73" spans="1:10" s="218" customFormat="1" ht="15.75" hidden="1">
      <c r="A73" s="222">
        <v>34</v>
      </c>
      <c r="B73" s="222" t="s">
        <v>18</v>
      </c>
      <c r="C73" s="221" t="s">
        <v>390</v>
      </c>
      <c r="D73" s="222" t="s">
        <v>173</v>
      </c>
      <c r="E73" s="222" t="s">
        <v>11</v>
      </c>
      <c r="F73" s="223" t="s">
        <v>163</v>
      </c>
      <c r="G73" s="224" t="s">
        <v>13</v>
      </c>
      <c r="H73" s="225" t="str">
        <f>VLOOKUP(F73:F184,'Polting '!$B$6:$C$85,2,FALSE)</f>
        <v>ZAIMAH PANJAITAN, S.KOM., M. KOM</v>
      </c>
      <c r="I73" s="222" t="s">
        <v>440</v>
      </c>
      <c r="J73" s="222"/>
    </row>
    <row r="74" spans="1:10" s="2" customFormat="1" ht="15.75" hidden="1">
      <c r="A74" s="3">
        <v>51</v>
      </c>
      <c r="B74" s="3" t="s">
        <v>29</v>
      </c>
      <c r="C74" s="78" t="s">
        <v>63</v>
      </c>
      <c r="D74" s="3" t="s">
        <v>173</v>
      </c>
      <c r="E74" s="3" t="s">
        <v>30</v>
      </c>
      <c r="F74" s="24" t="s">
        <v>57</v>
      </c>
      <c r="G74" s="82" t="s">
        <v>32</v>
      </c>
      <c r="H74" s="8" t="str">
        <f>VLOOKUP(F74:F185,'Polting '!$B$6:$C$85,2,FALSE)</f>
        <v>KARTIKA SARI, S.KOM.,M.KOM</v>
      </c>
      <c r="I74" s="128" t="s">
        <v>385</v>
      </c>
      <c r="J74" s="9"/>
    </row>
    <row r="75" spans="1:10" s="2" customFormat="1" ht="15.75" hidden="1">
      <c r="A75" s="3">
        <v>71</v>
      </c>
      <c r="B75" s="18" t="s">
        <v>9</v>
      </c>
      <c r="C75" s="78" t="s">
        <v>428</v>
      </c>
      <c r="D75" s="3" t="s">
        <v>173</v>
      </c>
      <c r="E75" s="3" t="s">
        <v>20</v>
      </c>
      <c r="F75" s="24" t="s">
        <v>75</v>
      </c>
      <c r="G75" s="82" t="s">
        <v>22</v>
      </c>
      <c r="H75" s="8" t="str">
        <f>VLOOKUP(F75:F186,'Polting '!$B$6:$C$85,2,FALSE)</f>
        <v>MUHAMMAD SYAIFUDDIN, S. KOM., M. KOM</v>
      </c>
      <c r="I75" s="128" t="s">
        <v>435</v>
      </c>
      <c r="J75" s="9"/>
    </row>
    <row r="76" spans="1:10" s="2" customFormat="1" ht="15.75" hidden="1">
      <c r="A76" s="3">
        <v>75</v>
      </c>
      <c r="B76" s="3" t="s">
        <v>9</v>
      </c>
      <c r="C76" s="78" t="s">
        <v>387</v>
      </c>
      <c r="D76" s="3" t="s">
        <v>173</v>
      </c>
      <c r="E76" s="3" t="s">
        <v>16</v>
      </c>
      <c r="F76" s="24" t="s">
        <v>232</v>
      </c>
      <c r="G76" s="82" t="s">
        <v>17</v>
      </c>
      <c r="H76" s="8" t="str">
        <f>VLOOKUP(F76:F187,'Polting '!$B$6:$C$85,2,FALSE)</f>
        <v>NURCAHYO BUDI NUGROHO, S.KOM, M.KOM</v>
      </c>
      <c r="I76" s="118" t="s">
        <v>522</v>
      </c>
      <c r="J76" s="3"/>
    </row>
    <row r="77" spans="1:10" s="2" customFormat="1" ht="15.75" hidden="1">
      <c r="A77" s="3">
        <v>91</v>
      </c>
      <c r="B77" s="18" t="s">
        <v>29</v>
      </c>
      <c r="C77" s="77" t="s">
        <v>387</v>
      </c>
      <c r="D77" s="3" t="s">
        <v>173</v>
      </c>
      <c r="E77" s="3" t="s">
        <v>23</v>
      </c>
      <c r="F77" s="24" t="s">
        <v>73</v>
      </c>
      <c r="G77" s="82" t="s">
        <v>25</v>
      </c>
      <c r="H77" s="8" t="str">
        <f>VLOOKUP(F77:F188,'Polting '!$B$6:$C$85,2,FALSE)</f>
        <v>TUGIONO, S.KOM., M.KOM</v>
      </c>
      <c r="I77" s="128" t="s">
        <v>435</v>
      </c>
      <c r="J77" s="112"/>
    </row>
    <row r="78" spans="1:10" s="2" customFormat="1" ht="15.75" hidden="1">
      <c r="A78" s="3">
        <v>109</v>
      </c>
      <c r="B78" s="3" t="s">
        <v>18</v>
      </c>
      <c r="C78" s="78" t="s">
        <v>387</v>
      </c>
      <c r="D78" s="3" t="s">
        <v>173</v>
      </c>
      <c r="E78" s="3" t="s">
        <v>34</v>
      </c>
      <c r="F78" s="24" t="s">
        <v>46</v>
      </c>
      <c r="G78" s="82" t="s">
        <v>36</v>
      </c>
      <c r="H78" s="8" t="str">
        <f>VLOOKUP(F78:F189,'Polting '!$B$6:$C$85,2,FALSE)</f>
        <v>YOPI HENDRO SYAHPUTRA, S.T., M.KOM</v>
      </c>
      <c r="I78" s="118" t="s">
        <v>438</v>
      </c>
      <c r="J78" s="112"/>
    </row>
    <row r="79" spans="1:10" s="2" customFormat="1" ht="15.75" hidden="1">
      <c r="A79" s="3">
        <v>9</v>
      </c>
      <c r="B79" s="9" t="s">
        <v>9</v>
      </c>
      <c r="C79" s="28" t="s">
        <v>381</v>
      </c>
      <c r="D79" s="9" t="s">
        <v>172</v>
      </c>
      <c r="E79" s="21" t="s">
        <v>16</v>
      </c>
      <c r="F79" s="26" t="s">
        <v>68</v>
      </c>
      <c r="G79" s="22" t="s">
        <v>17</v>
      </c>
      <c r="H79" s="8" t="str">
        <f>VLOOKUP(F79:F190,'Polting '!$B$6:$C$85,2,FALSE)</f>
        <v>AZLAN, S. KOM., M. KOM</v>
      </c>
      <c r="I79" s="118" t="s">
        <v>383</v>
      </c>
      <c r="J79" s="112"/>
    </row>
    <row r="80" spans="1:10" s="2" customFormat="1" ht="15.75" hidden="1">
      <c r="A80" s="3">
        <v>44</v>
      </c>
      <c r="B80" s="9" t="s">
        <v>18</v>
      </c>
      <c r="C80" s="28" t="s">
        <v>376</v>
      </c>
      <c r="D80" s="9" t="s">
        <v>172</v>
      </c>
      <c r="E80" s="21" t="s">
        <v>20</v>
      </c>
      <c r="F80" s="23" t="s">
        <v>54</v>
      </c>
      <c r="G80" s="22" t="s">
        <v>22</v>
      </c>
      <c r="H80" s="8" t="str">
        <f>VLOOKUP(F80:F191,'Polting '!$B$6:$C$85,2,FALSE)</f>
        <v>ISHAK, S.KOM, M.KOM</v>
      </c>
      <c r="I80" s="128" t="s">
        <v>433</v>
      </c>
      <c r="J80" s="112"/>
    </row>
    <row r="81" spans="1:10" s="2" customFormat="1" ht="15.75" hidden="1">
      <c r="A81" s="3">
        <v>80</v>
      </c>
      <c r="B81" s="9" t="s">
        <v>18</v>
      </c>
      <c r="C81" s="28" t="s">
        <v>381</v>
      </c>
      <c r="D81" s="9" t="s">
        <v>172</v>
      </c>
      <c r="E81" s="21" t="s">
        <v>26</v>
      </c>
      <c r="F81" s="23" t="s">
        <v>79</v>
      </c>
      <c r="G81" s="22" t="s">
        <v>28</v>
      </c>
      <c r="H81" s="8" t="str">
        <f>VLOOKUP(F81:F192,'Polting '!$B$6:$C$85,2,FALSE)</f>
        <v>RITA HAMDANI,S.KOM.,M.KOM</v>
      </c>
      <c r="I81" s="118" t="s">
        <v>382</v>
      </c>
      <c r="J81" s="112"/>
    </row>
    <row r="82" spans="1:10" s="2" customFormat="1" ht="15.75" hidden="1">
      <c r="A82" s="3">
        <v>85</v>
      </c>
      <c r="B82" s="9" t="s">
        <v>18</v>
      </c>
      <c r="C82" s="28" t="s">
        <v>379</v>
      </c>
      <c r="D82" s="9" t="s">
        <v>172</v>
      </c>
      <c r="E82" s="21" t="s">
        <v>30</v>
      </c>
      <c r="F82" s="26" t="s">
        <v>52</v>
      </c>
      <c r="G82" s="22" t="s">
        <v>32</v>
      </c>
      <c r="H82" s="8" t="str">
        <f>VLOOKUP(F82:F193,'Polting '!$B$6:$C$85,2,FALSE)</f>
        <v>SANIMAN, S.T., M.KOM</v>
      </c>
      <c r="I82" s="118" t="s">
        <v>444</v>
      </c>
      <c r="J82" s="3"/>
    </row>
    <row r="83" spans="1:10" s="2" customFormat="1" ht="15.75" hidden="1">
      <c r="A83" s="3">
        <v>93</v>
      </c>
      <c r="B83" s="9" t="s">
        <v>29</v>
      </c>
      <c r="C83" s="28" t="s">
        <v>19</v>
      </c>
      <c r="D83" s="9" t="s">
        <v>172</v>
      </c>
      <c r="E83" s="21" t="s">
        <v>23</v>
      </c>
      <c r="F83" s="23" t="s">
        <v>73</v>
      </c>
      <c r="G83" s="22" t="s">
        <v>25</v>
      </c>
      <c r="H83" s="8" t="str">
        <f>VLOOKUP(F83:F194,'Polting '!$B$6:$C$85,2,FALSE)</f>
        <v>TUGIONO, S.KOM., M.KOM</v>
      </c>
      <c r="I83" s="118" t="s">
        <v>435</v>
      </c>
      <c r="J83" s="9"/>
    </row>
    <row r="84" spans="1:10" s="2" customFormat="1" ht="15.75" hidden="1">
      <c r="A84" s="3">
        <v>97</v>
      </c>
      <c r="B84" s="9" t="s">
        <v>14</v>
      </c>
      <c r="C84" s="28" t="s">
        <v>376</v>
      </c>
      <c r="D84" s="9" t="s">
        <v>172</v>
      </c>
      <c r="E84" s="21" t="s">
        <v>11</v>
      </c>
      <c r="F84" s="24" t="s">
        <v>55</v>
      </c>
      <c r="G84" s="22" t="s">
        <v>13</v>
      </c>
      <c r="H84" s="8" t="str">
        <f>VLOOKUP(F84:F195,'Polting '!$B$6:$C$85,2,FALSE)</f>
        <v>WAHYU RIANSAH, S. KOM., M. KOM</v>
      </c>
      <c r="I84" s="118" t="s">
        <v>382</v>
      </c>
      <c r="J84" s="3"/>
    </row>
    <row r="85" spans="1:10" s="2" customFormat="1" ht="15.75">
      <c r="A85" s="3">
        <v>103</v>
      </c>
      <c r="B85" s="9" t="s">
        <v>14</v>
      </c>
      <c r="C85" s="28" t="s">
        <v>379</v>
      </c>
      <c r="D85" s="9" t="s">
        <v>172</v>
      </c>
      <c r="E85" s="21" t="s">
        <v>34</v>
      </c>
      <c r="F85" s="23" t="s">
        <v>35</v>
      </c>
      <c r="G85" s="22" t="s">
        <v>36</v>
      </c>
      <c r="H85" s="8" t="str">
        <f>VLOOKUP(F85:F196,'Polting '!$B$6:$C$85,2,FALSE)</f>
        <v>WIDIARTI RISTA MAYA, ST, M.KOM</v>
      </c>
      <c r="I85" s="128" t="s">
        <v>392</v>
      </c>
      <c r="J85" s="9"/>
    </row>
    <row r="86" spans="1:10" s="2" customFormat="1" ht="15.75" hidden="1">
      <c r="A86" s="3">
        <v>8</v>
      </c>
      <c r="B86" s="3" t="s">
        <v>9</v>
      </c>
      <c r="C86" s="27" t="s">
        <v>63</v>
      </c>
      <c r="D86" s="3" t="s">
        <v>81</v>
      </c>
      <c r="E86" s="5" t="s">
        <v>16</v>
      </c>
      <c r="F86" s="24" t="s">
        <v>68</v>
      </c>
      <c r="G86" s="7" t="s">
        <v>17</v>
      </c>
      <c r="H86" s="8" t="str">
        <f>VLOOKUP(F86:F197,'Polting '!$B$6:$C$85,2,FALSE)</f>
        <v>AZLAN, S. KOM., M. KOM</v>
      </c>
      <c r="I86" s="118" t="s">
        <v>383</v>
      </c>
      <c r="J86" s="9"/>
    </row>
    <row r="87" spans="1:10" s="2" customFormat="1" ht="15.75" hidden="1">
      <c r="A87" s="3">
        <v>32</v>
      </c>
      <c r="B87" s="3" t="s">
        <v>170</v>
      </c>
      <c r="C87" s="27" t="s">
        <v>387</v>
      </c>
      <c r="D87" s="3" t="s">
        <v>81</v>
      </c>
      <c r="E87" s="5" t="s">
        <v>26</v>
      </c>
      <c r="F87" s="24" t="s">
        <v>95</v>
      </c>
      <c r="G87" s="7" t="s">
        <v>28</v>
      </c>
      <c r="H87" s="8" t="str">
        <f>VLOOKUP(F87:F198,'Polting '!$B$6:$C$85,2,FALSE)</f>
        <v>DUDI RAHMADIANSYAH, ST., MT</v>
      </c>
      <c r="I87" s="118" t="s">
        <v>442</v>
      </c>
      <c r="J87" s="3"/>
    </row>
    <row r="88" spans="1:10" s="2" customFormat="1" ht="15.75" hidden="1">
      <c r="A88" s="3">
        <v>52</v>
      </c>
      <c r="B88" s="3" t="s">
        <v>29</v>
      </c>
      <c r="C88" s="27" t="s">
        <v>390</v>
      </c>
      <c r="D88" s="3" t="s">
        <v>81</v>
      </c>
      <c r="E88" s="5" t="s">
        <v>30</v>
      </c>
      <c r="F88" s="25" t="s">
        <v>57</v>
      </c>
      <c r="G88" s="7" t="s">
        <v>32</v>
      </c>
      <c r="H88" s="8" t="str">
        <f>VLOOKUP(F88:F199,'Polting '!$B$6:$C$85,2,FALSE)</f>
        <v>KARTIKA SARI, S.KOM.,M.KOM</v>
      </c>
      <c r="I88" s="118" t="s">
        <v>431</v>
      </c>
      <c r="J88" s="3"/>
    </row>
    <row r="89" spans="1:10" s="2" customFormat="1" ht="15.75" hidden="1">
      <c r="A89" s="3">
        <v>60</v>
      </c>
      <c r="B89" s="3" t="s">
        <v>14</v>
      </c>
      <c r="C89" s="27" t="s">
        <v>63</v>
      </c>
      <c r="D89" s="3" t="s">
        <v>81</v>
      </c>
      <c r="E89" s="5" t="s">
        <v>11</v>
      </c>
      <c r="F89" s="24" t="s">
        <v>82</v>
      </c>
      <c r="G89" s="7" t="s">
        <v>13</v>
      </c>
      <c r="H89" s="8" t="str">
        <f>VLOOKUP(F89:F200,'Polting '!$B$6:$C$85,2,FALSE)</f>
        <v>MASYUNI HUTASUHUT, S.KOM., M. KOM</v>
      </c>
      <c r="I89" s="118" t="s">
        <v>391</v>
      </c>
      <c r="J89" s="9"/>
    </row>
    <row r="90" spans="1:10" s="2" customFormat="1" ht="15.75" hidden="1">
      <c r="A90" s="3">
        <v>92</v>
      </c>
      <c r="B90" s="3" t="s">
        <v>29</v>
      </c>
      <c r="C90" s="27" t="s">
        <v>63</v>
      </c>
      <c r="D90" s="3" t="s">
        <v>81</v>
      </c>
      <c r="E90" s="5" t="s">
        <v>23</v>
      </c>
      <c r="F90" s="24" t="s">
        <v>73</v>
      </c>
      <c r="G90" s="7" t="s">
        <v>25</v>
      </c>
      <c r="H90" s="8" t="str">
        <f>VLOOKUP(F90:F201,'Polting '!$B$6:$C$85,2,FALSE)</f>
        <v>TUGIONO, S.KOM., M.KOM</v>
      </c>
      <c r="I90" s="118" t="s">
        <v>435</v>
      </c>
      <c r="J90" s="124"/>
    </row>
    <row r="91" spans="1:10" s="2" customFormat="1" ht="15.75" hidden="1">
      <c r="A91" s="3">
        <v>106</v>
      </c>
      <c r="B91" s="3" t="s">
        <v>18</v>
      </c>
      <c r="C91" s="27" t="s">
        <v>63</v>
      </c>
      <c r="D91" s="3" t="s">
        <v>81</v>
      </c>
      <c r="E91" s="5" t="s">
        <v>20</v>
      </c>
      <c r="F91" s="19" t="s">
        <v>39</v>
      </c>
      <c r="G91" s="7" t="s">
        <v>22</v>
      </c>
      <c r="H91" s="8" t="str">
        <f>VLOOKUP(F91:F202,'Polting '!$B$6:$C$85,2,FALSE)</f>
        <v>YOHANNI SYAHRA, S.Si, M.KOM</v>
      </c>
      <c r="I91" s="128" t="s">
        <v>382</v>
      </c>
      <c r="J91" s="9"/>
    </row>
    <row r="92" spans="1:10" s="2" customFormat="1" ht="15.75" hidden="1">
      <c r="A92" s="3">
        <v>111</v>
      </c>
      <c r="B92" s="3" t="s">
        <v>29</v>
      </c>
      <c r="C92" s="27" t="s">
        <v>387</v>
      </c>
      <c r="D92" s="3" t="s">
        <v>81</v>
      </c>
      <c r="E92" s="5" t="s">
        <v>34</v>
      </c>
      <c r="F92" s="19" t="s">
        <v>46</v>
      </c>
      <c r="G92" s="7" t="s">
        <v>36</v>
      </c>
      <c r="H92" s="8" t="str">
        <f>VLOOKUP(F92:F203,'Polting '!$B$6:$C$85,2,FALSE)</f>
        <v>YOPI HENDRO SYAHPUTRA, S.T., M.KOM</v>
      </c>
      <c r="I92" s="128" t="s">
        <v>438</v>
      </c>
      <c r="J92" s="18"/>
    </row>
    <row r="93" spans="1:10" ht="15.75" hidden="1">
      <c r="A93" s="3">
        <v>1</v>
      </c>
      <c r="B93" s="30" t="s">
        <v>18</v>
      </c>
      <c r="C93" s="31" t="s">
        <v>376</v>
      </c>
      <c r="D93" s="10" t="s">
        <v>83</v>
      </c>
      <c r="E93" s="21" t="s">
        <v>86</v>
      </c>
      <c r="F93" s="23" t="s">
        <v>168</v>
      </c>
      <c r="G93" s="22" t="s">
        <v>87</v>
      </c>
      <c r="H93" s="8" t="str">
        <f>VLOOKUP(F93:F204,'Polting '!$B$6:$C$85,2,FALSE)</f>
        <v>ABDULLAH MUHAZIR,S.T.,M.KOM</v>
      </c>
      <c r="I93" s="128" t="s">
        <v>441</v>
      </c>
      <c r="J93" s="3"/>
    </row>
    <row r="94" spans="1:10" ht="15.75" hidden="1">
      <c r="A94" s="3">
        <v>3</v>
      </c>
      <c r="B94" s="30" t="s">
        <v>29</v>
      </c>
      <c r="C94" s="11" t="s">
        <v>379</v>
      </c>
      <c r="D94" s="9" t="s">
        <v>83</v>
      </c>
      <c r="E94" s="21" t="s">
        <v>60</v>
      </c>
      <c r="F94" s="24" t="s">
        <v>61</v>
      </c>
      <c r="G94" s="22" t="s">
        <v>62</v>
      </c>
      <c r="H94" s="8" t="str">
        <f>VLOOKUP(F94:F205,'Polting '!$B$6:$C$85,2,FALSE)</f>
        <v>AFDAL ALHAFIZ, S.KOM., M. KOM</v>
      </c>
      <c r="I94" s="118" t="s">
        <v>435</v>
      </c>
      <c r="J94" s="9"/>
    </row>
    <row r="95" spans="1:10" ht="15.75" hidden="1">
      <c r="A95" s="3">
        <v>16</v>
      </c>
      <c r="B95" s="30" t="s">
        <v>170</v>
      </c>
      <c r="C95" s="11" t="s">
        <v>381</v>
      </c>
      <c r="D95" s="9" t="s">
        <v>83</v>
      </c>
      <c r="E95" s="21" t="s">
        <v>64</v>
      </c>
      <c r="F95" s="26" t="s">
        <v>94</v>
      </c>
      <c r="G95" s="22" t="s">
        <v>66</v>
      </c>
      <c r="H95" s="8" t="str">
        <f>VLOOKUP(F95:F206,'Polting '!$B$6:$C$85,2,FALSE)</f>
        <v>DEDI SETIAWAN, S.KOM, M.KOM</v>
      </c>
      <c r="I95" s="118" t="s">
        <v>397</v>
      </c>
      <c r="J95" s="9"/>
    </row>
    <row r="96" spans="1:10" s="125" customFormat="1" ht="15.75" hidden="1">
      <c r="A96" s="3">
        <v>22</v>
      </c>
      <c r="B96" s="30" t="s">
        <v>170</v>
      </c>
      <c r="C96" s="31" t="s">
        <v>429</v>
      </c>
      <c r="D96" s="9" t="s">
        <v>83</v>
      </c>
      <c r="E96" s="21" t="s">
        <v>84</v>
      </c>
      <c r="F96" s="26" t="s">
        <v>88</v>
      </c>
      <c r="G96" s="22" t="s">
        <v>85</v>
      </c>
      <c r="H96" s="8" t="str">
        <f>VLOOKUP(F96:F207,'Polting '!$B$6:$C$85,2,FALSE)</f>
        <v>DEVRI SUHERDI, S. KOM., M. KOM</v>
      </c>
      <c r="I96" s="118" t="s">
        <v>518</v>
      </c>
      <c r="J96" s="3"/>
    </row>
    <row r="97" spans="1:10" ht="15.75" hidden="1">
      <c r="A97" s="3">
        <v>61</v>
      </c>
      <c r="B97" s="30" t="s">
        <v>14</v>
      </c>
      <c r="C97" s="31" t="s">
        <v>376</v>
      </c>
      <c r="D97" s="9" t="s">
        <v>83</v>
      </c>
      <c r="E97" s="21" t="s">
        <v>91</v>
      </c>
      <c r="F97" s="24" t="s">
        <v>82</v>
      </c>
      <c r="G97" s="22" t="s">
        <v>93</v>
      </c>
      <c r="H97" s="8" t="str">
        <f>VLOOKUP(F97:F208,'Polting '!$B$6:$C$85,2,FALSE)</f>
        <v>MASYUNI HUTASUHUT, S.KOM., M. KOM</v>
      </c>
      <c r="I97" s="118" t="s">
        <v>392</v>
      </c>
      <c r="J97" s="3"/>
    </row>
    <row r="98" spans="1:10" ht="15.75" hidden="1">
      <c r="A98" s="3">
        <v>88</v>
      </c>
      <c r="B98" s="30" t="s">
        <v>18</v>
      </c>
      <c r="C98" s="31" t="s">
        <v>379</v>
      </c>
      <c r="D98" s="9" t="s">
        <v>83</v>
      </c>
      <c r="E98" s="21" t="s">
        <v>89</v>
      </c>
      <c r="F98" s="24" t="s">
        <v>97</v>
      </c>
      <c r="G98" s="22" t="s">
        <v>90</v>
      </c>
      <c r="H98" s="8" t="str">
        <f>VLOOKUP(F98:F209,'Polting '!$B$6:$C$85,2,FALSE)</f>
        <v>SUARDI YAKUB, SE., MM</v>
      </c>
      <c r="I98" s="118" t="s">
        <v>438</v>
      </c>
      <c r="J98" s="9"/>
    </row>
    <row r="99" spans="1:10" ht="15.75" hidden="1">
      <c r="A99" s="3">
        <v>94</v>
      </c>
      <c r="B99" s="30" t="s">
        <v>29</v>
      </c>
      <c r="C99" s="32" t="s">
        <v>381</v>
      </c>
      <c r="D99" s="9" t="s">
        <v>83</v>
      </c>
      <c r="E99" s="21" t="s">
        <v>69</v>
      </c>
      <c r="F99" s="26" t="s">
        <v>57</v>
      </c>
      <c r="G99" s="22" t="s">
        <v>71</v>
      </c>
      <c r="H99" s="8" t="str">
        <f>VLOOKUP(F99:F210,'Polting '!$B$6:$C$85,2,FALSE)</f>
        <v>KARTIKA SARI, S.KOM.,M.KOM</v>
      </c>
      <c r="I99" s="118" t="s">
        <v>438</v>
      </c>
      <c r="J99" s="10"/>
    </row>
    <row r="100" spans="1:10" ht="15.75" hidden="1">
      <c r="A100" s="3">
        <v>2</v>
      </c>
      <c r="B100" s="79" t="s">
        <v>18</v>
      </c>
      <c r="C100" s="80" t="s">
        <v>379</v>
      </c>
      <c r="D100" s="3" t="s">
        <v>98</v>
      </c>
      <c r="E100" s="5" t="s">
        <v>86</v>
      </c>
      <c r="F100" s="19" t="s">
        <v>168</v>
      </c>
      <c r="G100" s="7" t="s">
        <v>87</v>
      </c>
      <c r="H100" s="8" t="str">
        <f>VLOOKUP(F100:F211,'Polting '!$B$6:$C$85,2,FALSE)</f>
        <v>ABDULLAH MUHAZIR,S.T.,M.KOM</v>
      </c>
      <c r="I100" s="128" t="s">
        <v>441</v>
      </c>
      <c r="J100" s="18"/>
    </row>
    <row r="101" spans="1:10" ht="15.75" hidden="1">
      <c r="A101" s="3">
        <v>17</v>
      </c>
      <c r="B101" s="79" t="s">
        <v>29</v>
      </c>
      <c r="C101" s="80" t="s">
        <v>381</v>
      </c>
      <c r="D101" s="3" t="s">
        <v>98</v>
      </c>
      <c r="E101" s="5" t="s">
        <v>60</v>
      </c>
      <c r="F101" s="6" t="s">
        <v>94</v>
      </c>
      <c r="G101" s="7" t="s">
        <v>62</v>
      </c>
      <c r="H101" s="8" t="str">
        <f>VLOOKUP(F101:F212,'Polting '!$B$6:$C$85,2,FALSE)</f>
        <v>DEDI SETIAWAN, S.KOM, M.KOM</v>
      </c>
      <c r="I101" s="118" t="s">
        <v>435</v>
      </c>
      <c r="J101" s="9"/>
    </row>
    <row r="102" spans="1:10" ht="15.75" hidden="1">
      <c r="A102" s="3">
        <v>23</v>
      </c>
      <c r="B102" s="79" t="s">
        <v>170</v>
      </c>
      <c r="C102" s="80" t="s">
        <v>430</v>
      </c>
      <c r="D102" s="3" t="s">
        <v>98</v>
      </c>
      <c r="E102" s="5" t="s">
        <v>84</v>
      </c>
      <c r="F102" s="25" t="s">
        <v>88</v>
      </c>
      <c r="G102" s="7" t="s">
        <v>85</v>
      </c>
      <c r="H102" s="8" t="str">
        <f>VLOOKUP(F102:F213,'Polting '!$B$6:$C$85,2,FALSE)</f>
        <v>DEVRI SUHERDI, S. KOM., M. KOM</v>
      </c>
      <c r="I102" s="118" t="s">
        <v>518</v>
      </c>
      <c r="J102" s="3"/>
    </row>
    <row r="103" spans="1:10" ht="15.75" hidden="1">
      <c r="A103" s="3">
        <v>38</v>
      </c>
      <c r="B103" s="79" t="s">
        <v>170</v>
      </c>
      <c r="C103" s="80" t="s">
        <v>381</v>
      </c>
      <c r="D103" s="3" t="s">
        <v>98</v>
      </c>
      <c r="E103" s="5" t="s">
        <v>64</v>
      </c>
      <c r="F103" s="25" t="s">
        <v>148</v>
      </c>
      <c r="G103" s="7" t="s">
        <v>66</v>
      </c>
      <c r="H103" s="8" t="str">
        <f>VLOOKUP(F103:F214,'Polting '!$B$6:$C$85,2,FALSE)</f>
        <v>FERI SETIAWAN, S.KOM.,M.KOM</v>
      </c>
      <c r="I103" s="118" t="s">
        <v>440</v>
      </c>
      <c r="J103" s="9"/>
    </row>
    <row r="104" spans="1:10" ht="15.75" hidden="1">
      <c r="A104" s="3">
        <v>45</v>
      </c>
      <c r="B104" s="110" t="s">
        <v>29</v>
      </c>
      <c r="C104" s="111" t="s">
        <v>376</v>
      </c>
      <c r="D104" s="3" t="s">
        <v>98</v>
      </c>
      <c r="E104" s="5" t="s">
        <v>91</v>
      </c>
      <c r="F104" s="24" t="s">
        <v>92</v>
      </c>
      <c r="G104" s="7" t="s">
        <v>93</v>
      </c>
      <c r="H104" s="8" t="str">
        <f>VLOOKUP(F104:F215,'Polting '!$B$6:$C$85,2,FALSE)</f>
        <v>ITA MARIAMI, SE, M.Si</v>
      </c>
      <c r="I104" s="118" t="s">
        <v>378</v>
      </c>
      <c r="J104" s="10"/>
    </row>
    <row r="105" spans="1:10" ht="15.75" hidden="1">
      <c r="A105" s="3">
        <v>89</v>
      </c>
      <c r="B105" s="122" t="s">
        <v>18</v>
      </c>
      <c r="C105" s="123" t="s">
        <v>376</v>
      </c>
      <c r="D105" s="118" t="s">
        <v>98</v>
      </c>
      <c r="E105" s="113" t="s">
        <v>89</v>
      </c>
      <c r="F105" s="120" t="s">
        <v>97</v>
      </c>
      <c r="G105" s="115" t="s">
        <v>90</v>
      </c>
      <c r="H105" s="121" t="str">
        <f>VLOOKUP(F105:F216,'Polting '!$B$6:$C$85,2,FALSE)</f>
        <v>SUARDI YAKUB, SE., MM</v>
      </c>
      <c r="I105" s="118" t="s">
        <v>438</v>
      </c>
      <c r="J105" s="10"/>
    </row>
    <row r="106" spans="1:10" ht="15.75" hidden="1">
      <c r="A106" s="124">
        <v>95</v>
      </c>
      <c r="B106" s="79" t="s">
        <v>29</v>
      </c>
      <c r="C106" s="81" t="s">
        <v>379</v>
      </c>
      <c r="D106" s="3" t="s">
        <v>98</v>
      </c>
      <c r="E106" s="5" t="s">
        <v>69</v>
      </c>
      <c r="F106" s="25" t="s">
        <v>57</v>
      </c>
      <c r="G106" s="7" t="s">
        <v>71</v>
      </c>
      <c r="H106" s="8" t="str">
        <f>VLOOKUP(F106:F217,'Polting '!$B$6:$C$85,2,FALSE)</f>
        <v>KARTIKA SARI, S.KOM.,M.KOM</v>
      </c>
      <c r="I106" s="118" t="s">
        <v>438</v>
      </c>
      <c r="J106" s="10"/>
    </row>
    <row r="107" spans="1:10" ht="15.75" hidden="1">
      <c r="A107" s="3">
        <v>4</v>
      </c>
      <c r="B107" s="117" t="s">
        <v>170</v>
      </c>
      <c r="C107" s="117" t="s">
        <v>387</v>
      </c>
      <c r="D107" s="3" t="s">
        <v>175</v>
      </c>
      <c r="E107" s="5" t="s">
        <v>60</v>
      </c>
      <c r="F107" s="6" t="s">
        <v>61</v>
      </c>
      <c r="G107" s="7" t="s">
        <v>62</v>
      </c>
      <c r="H107" s="8" t="str">
        <f>VLOOKUP(F107:F218,'Polting '!$B$6:$C$85,2,FALSE)</f>
        <v>AFDAL ALHAFIZ, S.KOM., M. KOM</v>
      </c>
      <c r="I107" s="118" t="s">
        <v>435</v>
      </c>
      <c r="J107" s="18"/>
    </row>
    <row r="108" spans="1:10" ht="15.75" hidden="1">
      <c r="A108" s="3">
        <v>18</v>
      </c>
      <c r="B108" s="117" t="s">
        <v>170</v>
      </c>
      <c r="C108" s="117" t="s">
        <v>426</v>
      </c>
      <c r="D108" s="3" t="s">
        <v>175</v>
      </c>
      <c r="E108" s="5" t="s">
        <v>64</v>
      </c>
      <c r="F108" s="25" t="s">
        <v>94</v>
      </c>
      <c r="G108" s="7" t="s">
        <v>66</v>
      </c>
      <c r="H108" s="8" t="str">
        <f>VLOOKUP(F108:F219,'Polting '!$B$6:$C$85,2,FALSE)</f>
        <v>DEDI SETIAWAN, S.KOM, M.KOM</v>
      </c>
      <c r="I108" s="118" t="s">
        <v>431</v>
      </c>
      <c r="J108" s="18"/>
    </row>
    <row r="109" spans="1:10" ht="15.75" hidden="1">
      <c r="A109" s="3">
        <v>21</v>
      </c>
      <c r="B109" s="117" t="s">
        <v>29</v>
      </c>
      <c r="C109" s="117" t="s">
        <v>434</v>
      </c>
      <c r="D109" s="3" t="s">
        <v>175</v>
      </c>
      <c r="E109" s="5" t="s">
        <v>86</v>
      </c>
      <c r="F109" s="19" t="s">
        <v>56</v>
      </c>
      <c r="G109" s="7" t="s">
        <v>87</v>
      </c>
      <c r="H109" s="8" t="str">
        <f>VLOOKUP(F109:F220,'Polting '!$B$6:$C$85,2,FALSE)</f>
        <v>DESKI HELSA PANE, S. KOM., M. KOM</v>
      </c>
      <c r="I109" s="128" t="s">
        <v>441</v>
      </c>
      <c r="J109" s="10"/>
    </row>
    <row r="110" spans="1:10" ht="15.75" hidden="1">
      <c r="A110" s="3">
        <v>33</v>
      </c>
      <c r="B110" s="117" t="s">
        <v>170</v>
      </c>
      <c r="C110" s="117" t="s">
        <v>390</v>
      </c>
      <c r="D110" s="3" t="s">
        <v>175</v>
      </c>
      <c r="E110" s="5" t="s">
        <v>84</v>
      </c>
      <c r="F110" s="25" t="s">
        <v>95</v>
      </c>
      <c r="G110" s="7" t="s">
        <v>85</v>
      </c>
      <c r="H110" s="8" t="str">
        <f>VLOOKUP(F110:F221,'Polting '!$B$6:$C$85,2,FALSE)</f>
        <v>DUDI RAHMADIANSYAH, ST., MT</v>
      </c>
      <c r="I110" s="118" t="s">
        <v>442</v>
      </c>
      <c r="J110" s="3"/>
    </row>
    <row r="111" spans="1:10" ht="15.75" hidden="1">
      <c r="A111" s="3">
        <v>62</v>
      </c>
      <c r="B111" s="74" t="s">
        <v>14</v>
      </c>
      <c r="C111" s="74" t="s">
        <v>390</v>
      </c>
      <c r="D111" s="3" t="s">
        <v>175</v>
      </c>
      <c r="E111" s="5" t="s">
        <v>91</v>
      </c>
      <c r="F111" s="6" t="s">
        <v>82</v>
      </c>
      <c r="G111" s="7" t="s">
        <v>93</v>
      </c>
      <c r="H111" s="8" t="str">
        <f>VLOOKUP(F111:F222,'Polting '!$B$6:$C$85,2,FALSE)</f>
        <v>MASYUNI HUTASUHUT, S.KOM., M. KOM</v>
      </c>
      <c r="I111" s="118" t="s">
        <v>391</v>
      </c>
      <c r="J111" s="9"/>
    </row>
    <row r="112" spans="1:10" ht="15.75" hidden="1">
      <c r="A112" s="3">
        <v>87</v>
      </c>
      <c r="B112" s="117" t="s">
        <v>29</v>
      </c>
      <c r="C112" s="129" t="s">
        <v>386</v>
      </c>
      <c r="D112" s="3" t="s">
        <v>175</v>
      </c>
      <c r="E112" s="5" t="s">
        <v>89</v>
      </c>
      <c r="F112" s="6" t="s">
        <v>99</v>
      </c>
      <c r="G112" s="7" t="s">
        <v>90</v>
      </c>
      <c r="H112" s="8" t="str">
        <f>VLOOKUP(F112:F223,'Polting '!$B$6:$C$85,2,FALSE)</f>
        <v>SRI MURNIYANTI, SS., MM.</v>
      </c>
      <c r="I112" s="118" t="s">
        <v>439</v>
      </c>
      <c r="J112" s="18"/>
    </row>
    <row r="113" spans="1:10" ht="15.75" hidden="1">
      <c r="A113" s="3">
        <v>96</v>
      </c>
      <c r="B113" s="117" t="s">
        <v>29</v>
      </c>
      <c r="C113" s="117" t="s">
        <v>387</v>
      </c>
      <c r="D113" s="3" t="s">
        <v>175</v>
      </c>
      <c r="E113" s="5" t="s">
        <v>69</v>
      </c>
      <c r="F113" s="25" t="s">
        <v>70</v>
      </c>
      <c r="G113" s="7" t="s">
        <v>71</v>
      </c>
      <c r="H113" s="8" t="str">
        <f>VLOOKUP(F113:F224,'Polting '!$B$6:$C$85,2,FALSE)</f>
        <v>USTI FATIMAH SARI SITORUS PANE, S.KOM., M.KOM</v>
      </c>
      <c r="I113" s="118" t="s">
        <v>442</v>
      </c>
      <c r="J113" s="3"/>
    </row>
  </sheetData>
  <autoFilter ref="A1:I113">
    <filterColumn colId="4"/>
    <filterColumn colId="5">
      <filters>
        <filter val="WRM"/>
      </filters>
    </filterColumn>
    <filterColumn colId="7"/>
    <sortState ref="A2:I113">
      <sortCondition ref="D1:D113"/>
    </sortState>
  </autoFilter>
  <printOptions horizontalCentered="1"/>
  <pageMargins left="0" right="0" top="0.39370078740157483" bottom="0" header="0.31496062992125984" footer="0.31496062992125984"/>
  <pageSetup paperSize="9" scale="60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  <outlinePr summaryBelow="0" summaryRight="0"/>
  </sheetPr>
  <dimension ref="A1:EI1001"/>
  <sheetViews>
    <sheetView workbookViewId="0">
      <pane xSplit="3" ySplit="3" topLeftCell="DQ19" activePane="bottomRight" state="frozen"/>
      <selection pane="topRight" activeCell="D1" sqref="D1"/>
      <selection pane="bottomLeft" activeCell="A4" sqref="A4"/>
      <selection pane="bottomRight" activeCell="DO1" sqref="DO1:EH49"/>
    </sheetView>
  </sheetViews>
  <sheetFormatPr defaultColWidth="12.7109375" defaultRowHeight="15.75" customHeight="1"/>
  <cols>
    <col min="1" max="1" width="7.140625" style="91" customWidth="1"/>
    <col min="2" max="2" width="12.7109375" style="91"/>
    <col min="3" max="3" width="1.42578125" style="91" hidden="1" customWidth="1"/>
    <col min="4" max="27" width="12.7109375" style="91"/>
    <col min="28" max="28" width="5.140625" style="91" customWidth="1"/>
    <col min="29" max="29" width="4.140625" style="91" customWidth="1"/>
    <col min="30" max="48" width="12.7109375" style="91"/>
    <col min="49" max="49" width="4.140625" style="91" customWidth="1"/>
    <col min="50" max="50" width="5.7109375" style="91" customWidth="1"/>
    <col min="51" max="51" width="12.7109375" style="91"/>
    <col min="52" max="52" width="9.5703125" style="91" customWidth="1"/>
    <col min="53" max="53" width="8.28515625" style="91" customWidth="1"/>
    <col min="54" max="54" width="6" style="91" customWidth="1"/>
    <col min="55" max="75" width="12.7109375" style="91"/>
    <col min="76" max="76" width="3.140625" style="91" customWidth="1"/>
    <col min="77" max="77" width="4.140625" style="91" customWidth="1"/>
    <col min="78" max="96" width="12.7109375" style="91"/>
    <col min="97" max="97" width="3.42578125" style="91" customWidth="1"/>
    <col min="98" max="98" width="4.140625" style="91" customWidth="1"/>
    <col min="99" max="117" width="12.7109375" style="91"/>
    <col min="118" max="118" width="4.28515625" style="91" customWidth="1"/>
    <col min="119" max="119" width="4.140625" style="91" customWidth="1"/>
    <col min="120" max="16384" width="12.7109375" style="91"/>
  </cols>
  <sheetData>
    <row r="1" spans="1:139" ht="14.25" customHeight="1" thickTop="1" thickBot="1">
      <c r="A1" s="259" t="e">
        <v>#NAME?</v>
      </c>
      <c r="B1" s="260"/>
      <c r="C1" s="260"/>
      <c r="D1" s="335" t="s">
        <v>402</v>
      </c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7"/>
      <c r="AB1" s="261" t="s">
        <v>101</v>
      </c>
      <c r="AC1" s="262"/>
      <c r="AD1" s="262"/>
      <c r="AE1" s="335" t="s">
        <v>403</v>
      </c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7"/>
      <c r="AW1" s="263"/>
      <c r="AX1" s="341" t="s">
        <v>404</v>
      </c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3"/>
      <c r="BX1" s="264"/>
      <c r="BY1" s="262"/>
      <c r="BZ1" s="262"/>
      <c r="CA1" s="335" t="s">
        <v>564</v>
      </c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7"/>
      <c r="CS1" s="261" t="s">
        <v>101</v>
      </c>
      <c r="CT1" s="262"/>
      <c r="CU1" s="260"/>
      <c r="CV1" s="335" t="s">
        <v>565</v>
      </c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7"/>
      <c r="DN1" s="264"/>
      <c r="DO1" s="262"/>
      <c r="DP1" s="260"/>
      <c r="DQ1" s="335" t="s">
        <v>102</v>
      </c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7"/>
      <c r="EI1" s="90"/>
    </row>
    <row r="2" spans="1:139" ht="25.5" thickTop="1" thickBot="1">
      <c r="A2" s="265" t="s">
        <v>1</v>
      </c>
      <c r="B2" s="179" t="s">
        <v>103</v>
      </c>
      <c r="C2" s="266"/>
      <c r="D2" s="198" t="s">
        <v>104</v>
      </c>
      <c r="E2" s="178"/>
      <c r="F2" s="178"/>
      <c r="G2" s="179" t="s">
        <v>105</v>
      </c>
      <c r="H2" s="178"/>
      <c r="I2" s="178"/>
      <c r="J2" s="179" t="s">
        <v>106</v>
      </c>
      <c r="K2" s="178"/>
      <c r="L2" s="178"/>
      <c r="M2" s="179" t="s">
        <v>107</v>
      </c>
      <c r="N2" s="178"/>
      <c r="O2" s="178"/>
      <c r="P2" s="179" t="s">
        <v>108</v>
      </c>
      <c r="Q2" s="178"/>
      <c r="R2" s="266"/>
      <c r="S2" s="198" t="s">
        <v>109</v>
      </c>
      <c r="T2" s="178"/>
      <c r="U2" s="266"/>
      <c r="V2" s="198" t="s">
        <v>110</v>
      </c>
      <c r="W2" s="178"/>
      <c r="X2" s="178"/>
      <c r="Y2" s="179" t="s">
        <v>111</v>
      </c>
      <c r="Z2" s="178"/>
      <c r="AA2" s="266"/>
      <c r="AB2" s="264"/>
      <c r="AC2" s="179" t="s">
        <v>1</v>
      </c>
      <c r="AD2" s="179" t="s">
        <v>103</v>
      </c>
      <c r="AE2" s="179" t="s">
        <v>112</v>
      </c>
      <c r="AF2" s="178"/>
      <c r="AG2" s="178"/>
      <c r="AH2" s="179" t="s">
        <v>113</v>
      </c>
      <c r="AI2" s="178"/>
      <c r="AJ2" s="178"/>
      <c r="AK2" s="179" t="s">
        <v>114</v>
      </c>
      <c r="AL2" s="178"/>
      <c r="AM2" s="178"/>
      <c r="AN2" s="179" t="s">
        <v>115</v>
      </c>
      <c r="AO2" s="178"/>
      <c r="AP2" s="178"/>
      <c r="AQ2" s="344" t="s">
        <v>116</v>
      </c>
      <c r="AR2" s="345"/>
      <c r="AS2" s="346"/>
      <c r="AT2" s="344" t="s">
        <v>117</v>
      </c>
      <c r="AU2" s="345"/>
      <c r="AV2" s="346"/>
      <c r="AW2" s="263"/>
      <c r="AX2" s="267" t="s">
        <v>1</v>
      </c>
      <c r="AY2" s="179" t="s">
        <v>103</v>
      </c>
      <c r="AZ2" s="338" t="s">
        <v>118</v>
      </c>
      <c r="BA2" s="339"/>
      <c r="BB2" s="340"/>
      <c r="BC2" s="338" t="s">
        <v>566</v>
      </c>
      <c r="BD2" s="339"/>
      <c r="BE2" s="340"/>
      <c r="BF2" s="338" t="s">
        <v>119</v>
      </c>
      <c r="BG2" s="339"/>
      <c r="BH2" s="340"/>
      <c r="BI2" s="338" t="s">
        <v>120</v>
      </c>
      <c r="BJ2" s="339"/>
      <c r="BK2" s="340"/>
      <c r="BL2" s="338" t="s">
        <v>121</v>
      </c>
      <c r="BM2" s="339"/>
      <c r="BN2" s="340"/>
      <c r="BO2" s="338" t="s">
        <v>122</v>
      </c>
      <c r="BP2" s="339"/>
      <c r="BQ2" s="340"/>
      <c r="BR2" s="338" t="s">
        <v>123</v>
      </c>
      <c r="BS2" s="339"/>
      <c r="BT2" s="340"/>
      <c r="BU2" s="338" t="s">
        <v>124</v>
      </c>
      <c r="BV2" s="339"/>
      <c r="BW2" s="340"/>
      <c r="BX2" s="264"/>
      <c r="BY2" s="179" t="s">
        <v>1</v>
      </c>
      <c r="BZ2" s="179" t="s">
        <v>103</v>
      </c>
      <c r="CA2" s="344" t="s">
        <v>125</v>
      </c>
      <c r="CB2" s="345"/>
      <c r="CC2" s="346"/>
      <c r="CD2" s="344" t="s">
        <v>126</v>
      </c>
      <c r="CE2" s="345"/>
      <c r="CF2" s="346"/>
      <c r="CG2" s="344" t="s">
        <v>127</v>
      </c>
      <c r="CH2" s="345"/>
      <c r="CI2" s="346"/>
      <c r="CJ2" s="344" t="s">
        <v>128</v>
      </c>
      <c r="CK2" s="345"/>
      <c r="CL2" s="346"/>
      <c r="CM2" s="344" t="s">
        <v>129</v>
      </c>
      <c r="CN2" s="345"/>
      <c r="CO2" s="346"/>
      <c r="CP2" s="344" t="s">
        <v>130</v>
      </c>
      <c r="CQ2" s="345"/>
      <c r="CR2" s="346"/>
      <c r="CS2" s="264"/>
      <c r="CT2" s="179" t="s">
        <v>1</v>
      </c>
      <c r="CU2" s="179" t="s">
        <v>103</v>
      </c>
      <c r="CV2" s="344" t="s">
        <v>405</v>
      </c>
      <c r="CW2" s="345"/>
      <c r="CX2" s="346"/>
      <c r="CY2" s="344" t="s">
        <v>131</v>
      </c>
      <c r="CZ2" s="345"/>
      <c r="DA2" s="346"/>
      <c r="DB2" s="344" t="s">
        <v>132</v>
      </c>
      <c r="DC2" s="345"/>
      <c r="DD2" s="346"/>
      <c r="DE2" s="344" t="s">
        <v>133</v>
      </c>
      <c r="DF2" s="345"/>
      <c r="DG2" s="346"/>
      <c r="DH2" s="344" t="s">
        <v>134</v>
      </c>
      <c r="DI2" s="345"/>
      <c r="DJ2" s="346"/>
      <c r="DK2" s="344" t="s">
        <v>135</v>
      </c>
      <c r="DL2" s="345"/>
      <c r="DM2" s="346"/>
      <c r="DN2" s="264"/>
      <c r="DO2" s="179" t="s">
        <v>1</v>
      </c>
      <c r="DP2" s="179" t="s">
        <v>103</v>
      </c>
      <c r="DQ2" s="344" t="s">
        <v>406</v>
      </c>
      <c r="DR2" s="345"/>
      <c r="DS2" s="346"/>
      <c r="DT2" s="344" t="s">
        <v>136</v>
      </c>
      <c r="DU2" s="345"/>
      <c r="DV2" s="346"/>
      <c r="DW2" s="344" t="s">
        <v>137</v>
      </c>
      <c r="DX2" s="345"/>
      <c r="DY2" s="346"/>
      <c r="DZ2" s="344" t="s">
        <v>138</v>
      </c>
      <c r="EA2" s="345"/>
      <c r="EB2" s="346"/>
      <c r="EC2" s="344" t="s">
        <v>139</v>
      </c>
      <c r="ED2" s="345"/>
      <c r="EE2" s="346"/>
      <c r="EF2" s="344" t="s">
        <v>140</v>
      </c>
      <c r="EG2" s="345"/>
      <c r="EH2" s="347"/>
      <c r="EI2" s="93"/>
    </row>
    <row r="3" spans="1:139" ht="13.5" thickBot="1">
      <c r="A3" s="177"/>
      <c r="B3" s="178"/>
      <c r="C3" s="178"/>
      <c r="D3" s="179" t="s">
        <v>141</v>
      </c>
      <c r="E3" s="179" t="s">
        <v>6</v>
      </c>
      <c r="F3" s="179" t="s">
        <v>142</v>
      </c>
      <c r="G3" s="179" t="s">
        <v>141</v>
      </c>
      <c r="H3" s="179" t="s">
        <v>6</v>
      </c>
      <c r="I3" s="179" t="s">
        <v>142</v>
      </c>
      <c r="J3" s="179" t="s">
        <v>141</v>
      </c>
      <c r="K3" s="179" t="s">
        <v>6</v>
      </c>
      <c r="L3" s="179" t="s">
        <v>142</v>
      </c>
      <c r="M3" s="179" t="s">
        <v>141</v>
      </c>
      <c r="N3" s="179" t="s">
        <v>6</v>
      </c>
      <c r="O3" s="179" t="s">
        <v>142</v>
      </c>
      <c r="P3" s="179" t="s">
        <v>141</v>
      </c>
      <c r="Q3" s="179" t="s">
        <v>6</v>
      </c>
      <c r="R3" s="179" t="s">
        <v>142</v>
      </c>
      <c r="S3" s="179" t="s">
        <v>141</v>
      </c>
      <c r="T3" s="179" t="s">
        <v>6</v>
      </c>
      <c r="U3" s="179" t="s">
        <v>142</v>
      </c>
      <c r="V3" s="179" t="s">
        <v>141</v>
      </c>
      <c r="W3" s="179" t="s">
        <v>6</v>
      </c>
      <c r="X3" s="179" t="s">
        <v>142</v>
      </c>
      <c r="Y3" s="179" t="s">
        <v>141</v>
      </c>
      <c r="Z3" s="179" t="s">
        <v>6</v>
      </c>
      <c r="AA3" s="198" t="s">
        <v>142</v>
      </c>
      <c r="AB3" s="264"/>
      <c r="AC3" s="178"/>
      <c r="AD3" s="178"/>
      <c r="AE3" s="179" t="s">
        <v>141</v>
      </c>
      <c r="AF3" s="179" t="s">
        <v>6</v>
      </c>
      <c r="AG3" s="179" t="s">
        <v>142</v>
      </c>
      <c r="AH3" s="179" t="s">
        <v>141</v>
      </c>
      <c r="AI3" s="179" t="s">
        <v>6</v>
      </c>
      <c r="AJ3" s="179" t="s">
        <v>142</v>
      </c>
      <c r="AK3" s="179" t="s">
        <v>141</v>
      </c>
      <c r="AL3" s="179" t="s">
        <v>6</v>
      </c>
      <c r="AM3" s="179" t="s">
        <v>142</v>
      </c>
      <c r="AN3" s="179" t="s">
        <v>141</v>
      </c>
      <c r="AO3" s="179" t="s">
        <v>6</v>
      </c>
      <c r="AP3" s="179" t="s">
        <v>142</v>
      </c>
      <c r="AQ3" s="179" t="s">
        <v>141</v>
      </c>
      <c r="AR3" s="179" t="s">
        <v>6</v>
      </c>
      <c r="AS3" s="179" t="s">
        <v>142</v>
      </c>
      <c r="AT3" s="179" t="s">
        <v>141</v>
      </c>
      <c r="AU3" s="179" t="s">
        <v>6</v>
      </c>
      <c r="AV3" s="198" t="s">
        <v>142</v>
      </c>
      <c r="AW3" s="263"/>
      <c r="AX3" s="268"/>
      <c r="AY3" s="178"/>
      <c r="AZ3" s="179" t="s">
        <v>141</v>
      </c>
      <c r="BA3" s="179" t="s">
        <v>6</v>
      </c>
      <c r="BB3" s="179" t="s">
        <v>142</v>
      </c>
      <c r="BC3" s="179" t="s">
        <v>141</v>
      </c>
      <c r="BD3" s="179" t="s">
        <v>6</v>
      </c>
      <c r="BE3" s="179" t="s">
        <v>142</v>
      </c>
      <c r="BF3" s="179" t="s">
        <v>141</v>
      </c>
      <c r="BG3" s="179" t="s">
        <v>6</v>
      </c>
      <c r="BH3" s="179" t="s">
        <v>142</v>
      </c>
      <c r="BI3" s="179" t="s">
        <v>141</v>
      </c>
      <c r="BJ3" s="179" t="s">
        <v>6</v>
      </c>
      <c r="BK3" s="179" t="s">
        <v>142</v>
      </c>
      <c r="BL3" s="179" t="s">
        <v>141</v>
      </c>
      <c r="BM3" s="179" t="s">
        <v>6</v>
      </c>
      <c r="BN3" s="179" t="s">
        <v>142</v>
      </c>
      <c r="BO3" s="179" t="s">
        <v>141</v>
      </c>
      <c r="BP3" s="178" t="s">
        <v>567</v>
      </c>
      <c r="BQ3" s="178" t="s">
        <v>568</v>
      </c>
      <c r="BR3" s="179" t="s">
        <v>141</v>
      </c>
      <c r="BS3" s="179" t="s">
        <v>6</v>
      </c>
      <c r="BT3" s="179" t="s">
        <v>142</v>
      </c>
      <c r="BU3" s="179"/>
      <c r="BV3" s="179" t="s">
        <v>6</v>
      </c>
      <c r="BW3" s="198" t="s">
        <v>142</v>
      </c>
      <c r="BX3" s="264"/>
      <c r="BY3" s="178"/>
      <c r="BZ3" s="178"/>
      <c r="CA3" s="179" t="s">
        <v>141</v>
      </c>
      <c r="CB3" s="179" t="s">
        <v>6</v>
      </c>
      <c r="CC3" s="179" t="s">
        <v>142</v>
      </c>
      <c r="CD3" s="179" t="s">
        <v>141</v>
      </c>
      <c r="CE3" s="179" t="s">
        <v>6</v>
      </c>
      <c r="CF3" s="179" t="s">
        <v>142</v>
      </c>
      <c r="CG3" s="179" t="s">
        <v>141</v>
      </c>
      <c r="CH3" s="179" t="s">
        <v>6</v>
      </c>
      <c r="CI3" s="179" t="s">
        <v>142</v>
      </c>
      <c r="CJ3" s="179" t="s">
        <v>141</v>
      </c>
      <c r="CK3" s="179" t="s">
        <v>6</v>
      </c>
      <c r="CL3" s="179" t="s">
        <v>142</v>
      </c>
      <c r="CM3" s="179" t="s">
        <v>141</v>
      </c>
      <c r="CN3" s="179" t="s">
        <v>6</v>
      </c>
      <c r="CO3" s="179" t="s">
        <v>142</v>
      </c>
      <c r="CP3" s="179" t="s">
        <v>141</v>
      </c>
      <c r="CQ3" s="179" t="s">
        <v>6</v>
      </c>
      <c r="CR3" s="198" t="s">
        <v>142</v>
      </c>
      <c r="CS3" s="264"/>
      <c r="CT3" s="178"/>
      <c r="CU3" s="178"/>
      <c r="CV3" s="179" t="s">
        <v>141</v>
      </c>
      <c r="CW3" s="179" t="s">
        <v>6</v>
      </c>
      <c r="CX3" s="179" t="s">
        <v>142</v>
      </c>
      <c r="CY3" s="179" t="s">
        <v>141</v>
      </c>
      <c r="CZ3" s="179" t="s">
        <v>6</v>
      </c>
      <c r="DA3" s="179" t="s">
        <v>142</v>
      </c>
      <c r="DB3" s="179" t="s">
        <v>141</v>
      </c>
      <c r="DC3" s="179" t="s">
        <v>6</v>
      </c>
      <c r="DD3" s="179" t="s">
        <v>142</v>
      </c>
      <c r="DE3" s="179" t="s">
        <v>141</v>
      </c>
      <c r="DF3" s="179" t="s">
        <v>6</v>
      </c>
      <c r="DG3" s="179" t="s">
        <v>142</v>
      </c>
      <c r="DH3" s="179" t="s">
        <v>141</v>
      </c>
      <c r="DI3" s="179" t="s">
        <v>6</v>
      </c>
      <c r="DJ3" s="179" t="s">
        <v>142</v>
      </c>
      <c r="DK3" s="179" t="s">
        <v>141</v>
      </c>
      <c r="DL3" s="179" t="s">
        <v>6</v>
      </c>
      <c r="DM3" s="198" t="s">
        <v>142</v>
      </c>
      <c r="DN3" s="264"/>
      <c r="DO3" s="178"/>
      <c r="DP3" s="178"/>
      <c r="DQ3" s="179" t="s">
        <v>141</v>
      </c>
      <c r="DR3" s="179" t="s">
        <v>6</v>
      </c>
      <c r="DS3" s="179" t="s">
        <v>142</v>
      </c>
      <c r="DT3" s="179" t="s">
        <v>141</v>
      </c>
      <c r="DU3" s="179" t="s">
        <v>6</v>
      </c>
      <c r="DV3" s="179" t="s">
        <v>142</v>
      </c>
      <c r="DW3" s="179" t="s">
        <v>141</v>
      </c>
      <c r="DX3" s="179" t="s">
        <v>6</v>
      </c>
      <c r="DY3" s="179" t="s">
        <v>142</v>
      </c>
      <c r="DZ3" s="179" t="s">
        <v>141</v>
      </c>
      <c r="EA3" s="179" t="s">
        <v>6</v>
      </c>
      <c r="EB3" s="179" t="s">
        <v>142</v>
      </c>
      <c r="EC3" s="179" t="s">
        <v>141</v>
      </c>
      <c r="ED3" s="179" t="s">
        <v>6</v>
      </c>
      <c r="EE3" s="179" t="s">
        <v>142</v>
      </c>
      <c r="EF3" s="188" t="s">
        <v>141</v>
      </c>
      <c r="EG3" s="188" t="s">
        <v>6</v>
      </c>
      <c r="EH3" s="188" t="s">
        <v>142</v>
      </c>
      <c r="EI3" s="93"/>
    </row>
    <row r="4" spans="1:139" ht="9.75" customHeight="1" thickBo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266"/>
      <c r="AB4" s="264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266"/>
      <c r="AW4" s="263"/>
      <c r="AX4" s="26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266"/>
      <c r="BX4" s="264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266"/>
      <c r="CS4" s="264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  <c r="DM4" s="266"/>
      <c r="DN4" s="264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  <c r="ED4" s="178"/>
      <c r="EE4" s="178"/>
      <c r="EF4" s="178"/>
      <c r="EG4" s="178"/>
      <c r="EH4" s="266"/>
      <c r="EI4" s="93"/>
    </row>
    <row r="5" spans="1:139" ht="12.75" customHeight="1" thickBot="1">
      <c r="A5" s="348" t="s">
        <v>9</v>
      </c>
      <c r="B5" s="179" t="s">
        <v>19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266"/>
      <c r="AB5" s="264"/>
      <c r="AC5" s="351" t="s">
        <v>9</v>
      </c>
      <c r="AD5" s="179" t="s">
        <v>19</v>
      </c>
      <c r="AE5" s="203" t="s">
        <v>447</v>
      </c>
      <c r="AF5" s="203" t="s">
        <v>448</v>
      </c>
      <c r="AG5" s="203" t="s">
        <v>143</v>
      </c>
      <c r="AH5" s="203" t="s">
        <v>469</v>
      </c>
      <c r="AI5" s="203" t="s">
        <v>462</v>
      </c>
      <c r="AJ5" s="203" t="s">
        <v>49</v>
      </c>
      <c r="AK5" s="180"/>
      <c r="AL5" s="180"/>
      <c r="AM5" s="180"/>
      <c r="AN5" s="203" t="s">
        <v>501</v>
      </c>
      <c r="AO5" s="203" t="s">
        <v>488</v>
      </c>
      <c r="AP5" s="203" t="s">
        <v>55</v>
      </c>
      <c r="AQ5" s="203" t="s">
        <v>472</v>
      </c>
      <c r="AR5" s="203" t="s">
        <v>448</v>
      </c>
      <c r="AS5" s="203" t="s">
        <v>75</v>
      </c>
      <c r="AT5" s="269" t="s">
        <v>543</v>
      </c>
      <c r="AU5" s="269" t="s">
        <v>524</v>
      </c>
      <c r="AV5" s="269" t="s">
        <v>54</v>
      </c>
      <c r="AW5" s="264"/>
      <c r="AX5" s="351" t="s">
        <v>9</v>
      </c>
      <c r="AY5" s="179" t="s">
        <v>19</v>
      </c>
      <c r="AZ5" s="269" t="s">
        <v>542</v>
      </c>
      <c r="BA5" s="269" t="s">
        <v>530</v>
      </c>
      <c r="BB5" s="269" t="s">
        <v>145</v>
      </c>
      <c r="BC5" s="269" t="s">
        <v>523</v>
      </c>
      <c r="BD5" s="269" t="s">
        <v>530</v>
      </c>
      <c r="BE5" s="269" t="s">
        <v>92</v>
      </c>
      <c r="BF5" s="269" t="s">
        <v>554</v>
      </c>
      <c r="BG5" s="269" t="s">
        <v>532</v>
      </c>
      <c r="BH5" s="269" t="s">
        <v>148</v>
      </c>
      <c r="BI5" s="178"/>
      <c r="BJ5" s="178"/>
      <c r="BK5" s="178"/>
      <c r="BL5" s="178"/>
      <c r="BM5" s="178"/>
      <c r="BN5" s="178"/>
      <c r="BO5" s="182"/>
      <c r="BP5" s="178"/>
      <c r="BQ5" s="182"/>
      <c r="BR5" s="184" t="s">
        <v>98</v>
      </c>
      <c r="BS5" s="184" t="s">
        <v>64</v>
      </c>
      <c r="BT5" s="184" t="s">
        <v>443</v>
      </c>
      <c r="BU5" s="178"/>
      <c r="BV5" s="178"/>
      <c r="BW5" s="266"/>
      <c r="BX5" s="264"/>
      <c r="BY5" s="351" t="s">
        <v>9</v>
      </c>
      <c r="BZ5" s="179" t="s">
        <v>19</v>
      </c>
      <c r="CA5" s="178"/>
      <c r="CB5" s="178"/>
      <c r="CC5" s="182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203" t="s">
        <v>471</v>
      </c>
      <c r="CQ5" s="203" t="s">
        <v>462</v>
      </c>
      <c r="CR5" s="270" t="s">
        <v>79</v>
      </c>
      <c r="CS5" s="264"/>
      <c r="CT5" s="351" t="s">
        <v>9</v>
      </c>
      <c r="CU5" s="179" t="s">
        <v>19</v>
      </c>
      <c r="CV5" s="203" t="s">
        <v>474</v>
      </c>
      <c r="CW5" s="203" t="s">
        <v>462</v>
      </c>
      <c r="CX5" s="203" t="s">
        <v>82</v>
      </c>
      <c r="CY5" s="178"/>
      <c r="CZ5" s="178"/>
      <c r="DA5" s="178"/>
      <c r="DB5" s="178"/>
      <c r="DC5" s="182"/>
      <c r="DD5" s="178"/>
      <c r="DE5" s="178"/>
      <c r="DF5" s="178"/>
      <c r="DG5" s="178"/>
      <c r="DH5" s="178"/>
      <c r="DI5" s="178"/>
      <c r="DJ5" s="178"/>
      <c r="DK5" s="182"/>
      <c r="DL5" s="182"/>
      <c r="DM5" s="182"/>
      <c r="DN5" s="264"/>
      <c r="DO5" s="351" t="s">
        <v>9</v>
      </c>
      <c r="DP5" s="179" t="s">
        <v>19</v>
      </c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82"/>
      <c r="EI5" s="93"/>
    </row>
    <row r="6" spans="1:139" ht="13.5" thickBot="1">
      <c r="A6" s="349"/>
      <c r="B6" s="179" t="s">
        <v>10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266"/>
      <c r="AB6" s="264"/>
      <c r="AC6" s="352"/>
      <c r="AD6" s="179" t="s">
        <v>10</v>
      </c>
      <c r="AE6" s="271" t="s">
        <v>469</v>
      </c>
      <c r="AF6" s="271" t="s">
        <v>460</v>
      </c>
      <c r="AG6" s="271" t="s">
        <v>143</v>
      </c>
      <c r="AH6" s="203" t="s">
        <v>447</v>
      </c>
      <c r="AI6" s="203" t="s">
        <v>462</v>
      </c>
      <c r="AJ6" s="203" t="s">
        <v>49</v>
      </c>
      <c r="AK6" s="269" t="s">
        <v>550</v>
      </c>
      <c r="AL6" s="269" t="s">
        <v>537</v>
      </c>
      <c r="AM6" s="269" t="s">
        <v>55</v>
      </c>
      <c r="AN6" s="203" t="s">
        <v>471</v>
      </c>
      <c r="AO6" s="203" t="s">
        <v>448</v>
      </c>
      <c r="AP6" s="203" t="s">
        <v>55</v>
      </c>
      <c r="AQ6" s="203" t="s">
        <v>473</v>
      </c>
      <c r="AR6" s="203" t="s">
        <v>448</v>
      </c>
      <c r="AS6" s="203" t="s">
        <v>75</v>
      </c>
      <c r="AT6" s="269" t="s">
        <v>544</v>
      </c>
      <c r="AU6" s="269" t="s">
        <v>524</v>
      </c>
      <c r="AV6" s="269" t="s">
        <v>54</v>
      </c>
      <c r="AW6" s="264"/>
      <c r="AX6" s="352"/>
      <c r="AY6" s="179" t="s">
        <v>10</v>
      </c>
      <c r="AZ6" s="269" t="s">
        <v>543</v>
      </c>
      <c r="BA6" s="269" t="s">
        <v>530</v>
      </c>
      <c r="BB6" s="269" t="s">
        <v>145</v>
      </c>
      <c r="BC6" s="178"/>
      <c r="BD6" s="178"/>
      <c r="BE6" s="178"/>
      <c r="BF6" s="269" t="s">
        <v>523</v>
      </c>
      <c r="BG6" s="269" t="s">
        <v>526</v>
      </c>
      <c r="BH6" s="269" t="s">
        <v>47</v>
      </c>
      <c r="BI6" s="178"/>
      <c r="BJ6" s="178"/>
      <c r="BK6" s="178"/>
      <c r="BL6" s="178"/>
      <c r="BM6" s="178"/>
      <c r="BN6" s="178"/>
      <c r="BO6" s="182"/>
      <c r="BP6" s="178"/>
      <c r="BQ6" s="182"/>
      <c r="BR6" s="203" t="s">
        <v>483</v>
      </c>
      <c r="BS6" s="203" t="s">
        <v>495</v>
      </c>
      <c r="BT6" s="203" t="s">
        <v>148</v>
      </c>
      <c r="BU6" s="178"/>
      <c r="BV6" s="178"/>
      <c r="BW6" s="266"/>
      <c r="BX6" s="264"/>
      <c r="BY6" s="352"/>
      <c r="BZ6" s="179" t="s">
        <v>10</v>
      </c>
      <c r="CA6" s="178"/>
      <c r="CB6" s="178"/>
      <c r="CC6" s="182"/>
      <c r="CD6" s="178"/>
      <c r="CE6" s="178"/>
      <c r="CF6" s="178"/>
      <c r="CG6" s="178"/>
      <c r="CH6" s="178"/>
      <c r="CI6" s="178"/>
      <c r="CJ6" s="269" t="s">
        <v>539</v>
      </c>
      <c r="CK6" s="269" t="s">
        <v>534</v>
      </c>
      <c r="CL6" s="269" t="s">
        <v>39</v>
      </c>
      <c r="CM6" s="271" t="s">
        <v>467</v>
      </c>
      <c r="CN6" s="271" t="s">
        <v>448</v>
      </c>
      <c r="CO6" s="271" t="s">
        <v>239</v>
      </c>
      <c r="CP6" s="269" t="s">
        <v>545</v>
      </c>
      <c r="CQ6" s="269" t="s">
        <v>524</v>
      </c>
      <c r="CR6" s="269" t="s">
        <v>80</v>
      </c>
      <c r="CS6" s="264"/>
      <c r="CT6" s="352"/>
      <c r="CU6" s="179" t="s">
        <v>10</v>
      </c>
      <c r="CV6" s="203" t="s">
        <v>468</v>
      </c>
      <c r="CW6" s="203" t="s">
        <v>462</v>
      </c>
      <c r="CX6" s="203" t="s">
        <v>82</v>
      </c>
      <c r="CY6" s="178"/>
      <c r="CZ6" s="178"/>
      <c r="DA6" s="178"/>
      <c r="DB6" s="178"/>
      <c r="DC6" s="182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264"/>
      <c r="DO6" s="352"/>
      <c r="DP6" s="179" t="s">
        <v>10</v>
      </c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82"/>
      <c r="EH6" s="182"/>
      <c r="EI6" s="93"/>
    </row>
    <row r="7" spans="1:139" ht="13.5" thickBot="1">
      <c r="A7" s="349"/>
      <c r="B7" s="179" t="s">
        <v>33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266"/>
      <c r="AB7" s="264"/>
      <c r="AC7" s="352"/>
      <c r="AD7" s="179" t="s">
        <v>33</v>
      </c>
      <c r="AE7" s="271" t="s">
        <v>471</v>
      </c>
      <c r="AF7" s="271" t="s">
        <v>460</v>
      </c>
      <c r="AG7" s="271" t="s">
        <v>143</v>
      </c>
      <c r="AH7" s="178"/>
      <c r="AI7" s="178"/>
      <c r="AJ7" s="266"/>
      <c r="AK7" s="180"/>
      <c r="AL7" s="180"/>
      <c r="AM7" s="180"/>
      <c r="AN7" s="203" t="s">
        <v>468</v>
      </c>
      <c r="AO7" s="203" t="s">
        <v>448</v>
      </c>
      <c r="AP7" s="203" t="s">
        <v>55</v>
      </c>
      <c r="AQ7" s="203" t="s">
        <v>474</v>
      </c>
      <c r="AR7" s="203" t="s">
        <v>448</v>
      </c>
      <c r="AS7" s="270" t="s">
        <v>75</v>
      </c>
      <c r="AT7" s="203" t="s">
        <v>473</v>
      </c>
      <c r="AU7" s="203" t="s">
        <v>454</v>
      </c>
      <c r="AV7" s="203" t="s">
        <v>39</v>
      </c>
      <c r="AW7" s="264"/>
      <c r="AX7" s="352"/>
      <c r="AY7" s="179" t="s">
        <v>33</v>
      </c>
      <c r="AZ7" s="178"/>
      <c r="BA7" s="178"/>
      <c r="BB7" s="178"/>
      <c r="BC7" s="269" t="s">
        <v>550</v>
      </c>
      <c r="BD7" s="269" t="s">
        <v>530</v>
      </c>
      <c r="BE7" s="269" t="s">
        <v>92</v>
      </c>
      <c r="BF7" s="269" t="s">
        <v>539</v>
      </c>
      <c r="BG7" s="269" t="s">
        <v>526</v>
      </c>
      <c r="BH7" s="269" t="s">
        <v>47</v>
      </c>
      <c r="BI7" s="182"/>
      <c r="BJ7" s="182"/>
      <c r="BK7" s="182"/>
      <c r="BL7" s="178"/>
      <c r="BM7" s="178"/>
      <c r="BN7" s="178"/>
      <c r="BO7" s="178"/>
      <c r="BP7" s="178"/>
      <c r="BQ7" s="178"/>
      <c r="BR7" s="203" t="s">
        <v>569</v>
      </c>
      <c r="BS7" s="203" t="s">
        <v>495</v>
      </c>
      <c r="BT7" s="203" t="s">
        <v>148</v>
      </c>
      <c r="BU7" s="178"/>
      <c r="BV7" s="178"/>
      <c r="BW7" s="266"/>
      <c r="BX7" s="264"/>
      <c r="BY7" s="352"/>
      <c r="BZ7" s="179" t="s">
        <v>33</v>
      </c>
      <c r="CA7" s="178"/>
      <c r="CB7" s="178"/>
      <c r="CC7" s="178"/>
      <c r="CD7" s="178"/>
      <c r="CE7" s="178"/>
      <c r="CF7" s="178"/>
      <c r="CG7" s="178"/>
      <c r="CH7" s="178"/>
      <c r="CI7" s="178"/>
      <c r="CJ7" s="184" t="s">
        <v>172</v>
      </c>
      <c r="CK7" s="184" t="s">
        <v>16</v>
      </c>
      <c r="CL7" s="184" t="s">
        <v>68</v>
      </c>
      <c r="CM7" s="271" t="s">
        <v>469</v>
      </c>
      <c r="CN7" s="271" t="s">
        <v>448</v>
      </c>
      <c r="CO7" s="271" t="s">
        <v>239</v>
      </c>
      <c r="CP7" s="269" t="s">
        <v>554</v>
      </c>
      <c r="CQ7" s="269" t="s">
        <v>524</v>
      </c>
      <c r="CR7" s="269" t="s">
        <v>80</v>
      </c>
      <c r="CS7" s="264"/>
      <c r="CT7" s="352"/>
      <c r="CU7" s="179" t="s">
        <v>33</v>
      </c>
      <c r="CV7" s="178"/>
      <c r="CW7" s="178"/>
      <c r="CX7" s="178"/>
      <c r="CY7" s="178"/>
      <c r="CZ7" s="178"/>
      <c r="DA7" s="178"/>
      <c r="DB7" s="178"/>
      <c r="DC7" s="182"/>
      <c r="DD7" s="178"/>
      <c r="DE7" s="178"/>
      <c r="DF7" s="178"/>
      <c r="DG7" s="178"/>
      <c r="DH7" s="178"/>
      <c r="DI7" s="178"/>
      <c r="DJ7" s="178"/>
      <c r="DK7" s="182"/>
      <c r="DL7" s="182"/>
      <c r="DM7" s="182"/>
      <c r="DN7" s="264"/>
      <c r="DO7" s="352"/>
      <c r="DP7" s="179" t="s">
        <v>33</v>
      </c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82"/>
      <c r="EH7" s="182"/>
      <c r="EI7" s="93"/>
    </row>
    <row r="8" spans="1:139" ht="13.5" thickBot="1">
      <c r="A8" s="349"/>
      <c r="B8" s="179" t="s">
        <v>150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266"/>
      <c r="AB8" s="264"/>
      <c r="AC8" s="352"/>
      <c r="AD8" s="179" t="s">
        <v>150</v>
      </c>
      <c r="AE8" s="182"/>
      <c r="AF8" s="182"/>
      <c r="AG8" s="182"/>
      <c r="AH8" s="178"/>
      <c r="AI8" s="178"/>
      <c r="AJ8" s="178"/>
      <c r="AK8" s="180"/>
      <c r="AL8" s="180"/>
      <c r="AM8" s="180"/>
      <c r="AN8" s="178"/>
      <c r="AO8" s="178"/>
      <c r="AP8" s="178"/>
      <c r="AQ8" s="178"/>
      <c r="AR8" s="178"/>
      <c r="AS8" s="178"/>
      <c r="AT8" s="178"/>
      <c r="AU8" s="178"/>
      <c r="AV8" s="178"/>
      <c r="AW8" s="264"/>
      <c r="AX8" s="352"/>
      <c r="AY8" s="179" t="s">
        <v>150</v>
      </c>
      <c r="AZ8" s="178"/>
      <c r="BA8" s="178"/>
      <c r="BB8" s="178"/>
      <c r="BC8" s="185" t="s">
        <v>174</v>
      </c>
      <c r="BD8" s="185" t="s">
        <v>23</v>
      </c>
      <c r="BE8" s="185" t="s">
        <v>80</v>
      </c>
      <c r="BF8" s="269" t="s">
        <v>551</v>
      </c>
      <c r="BG8" s="269" t="s">
        <v>526</v>
      </c>
      <c r="BH8" s="269" t="s">
        <v>47</v>
      </c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266"/>
      <c r="BX8" s="264"/>
      <c r="BY8" s="352"/>
      <c r="BZ8" s="179" t="s">
        <v>150</v>
      </c>
      <c r="CA8" s="178"/>
      <c r="CB8" s="178"/>
      <c r="CC8" s="178"/>
      <c r="CD8" s="178"/>
      <c r="CE8" s="178"/>
      <c r="CF8" s="178"/>
      <c r="CG8" s="178"/>
      <c r="CH8" s="178"/>
      <c r="CI8" s="178"/>
      <c r="CJ8" s="185" t="s">
        <v>174</v>
      </c>
      <c r="CK8" s="185" t="s">
        <v>16</v>
      </c>
      <c r="CL8" s="185" t="s">
        <v>68</v>
      </c>
      <c r="CM8" s="203" t="s">
        <v>475</v>
      </c>
      <c r="CN8" s="203" t="s">
        <v>448</v>
      </c>
      <c r="CO8" s="203"/>
      <c r="CP8" s="178"/>
      <c r="CQ8" s="178"/>
      <c r="CR8" s="266"/>
      <c r="CS8" s="264"/>
      <c r="CT8" s="352"/>
      <c r="CU8" s="179" t="s">
        <v>150</v>
      </c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264"/>
      <c r="DO8" s="352"/>
      <c r="DP8" s="179" t="s">
        <v>150</v>
      </c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82"/>
      <c r="EH8" s="182"/>
      <c r="EI8" s="93"/>
    </row>
    <row r="9" spans="1:139" ht="13.5" thickBot="1">
      <c r="A9" s="349"/>
      <c r="B9" s="179" t="s">
        <v>152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266"/>
      <c r="AB9" s="264"/>
      <c r="AC9" s="352"/>
      <c r="AD9" s="179" t="s">
        <v>152</v>
      </c>
      <c r="AE9" s="182"/>
      <c r="AF9" s="182"/>
      <c r="AG9" s="182"/>
      <c r="AH9" s="203" t="s">
        <v>475</v>
      </c>
      <c r="AI9" s="203" t="s">
        <v>462</v>
      </c>
      <c r="AJ9" s="203" t="s">
        <v>82</v>
      </c>
      <c r="AK9" s="180"/>
      <c r="AL9" s="180"/>
      <c r="AM9" s="180"/>
      <c r="AN9" s="178"/>
      <c r="AO9" s="178"/>
      <c r="AP9" s="178"/>
      <c r="AQ9" s="178"/>
      <c r="AR9" s="178"/>
      <c r="AS9" s="266"/>
      <c r="AT9" s="194"/>
      <c r="AU9" s="194"/>
      <c r="AV9" s="194"/>
      <c r="AW9" s="264"/>
      <c r="AX9" s="352"/>
      <c r="AY9" s="179" t="s">
        <v>152</v>
      </c>
      <c r="AZ9" s="178"/>
      <c r="BA9" s="178"/>
      <c r="BB9" s="178"/>
      <c r="BC9" s="194"/>
      <c r="BD9" s="194"/>
      <c r="BE9" s="182"/>
      <c r="BF9" s="269" t="s">
        <v>552</v>
      </c>
      <c r="BG9" s="269" t="s">
        <v>526</v>
      </c>
      <c r="BH9" s="269" t="s">
        <v>47</v>
      </c>
      <c r="BI9" s="178"/>
      <c r="BJ9" s="178"/>
      <c r="BK9" s="178"/>
      <c r="BL9" s="178"/>
      <c r="BM9" s="178"/>
      <c r="BN9" s="178"/>
      <c r="BO9" s="178"/>
      <c r="BP9" s="182"/>
      <c r="BQ9" s="182"/>
      <c r="BR9" s="182"/>
      <c r="BS9" s="178"/>
      <c r="BT9" s="178"/>
      <c r="BU9" s="178"/>
      <c r="BV9" s="178"/>
      <c r="BW9" s="266"/>
      <c r="BX9" s="264"/>
      <c r="BY9" s="352"/>
      <c r="BZ9" s="179" t="s">
        <v>152</v>
      </c>
      <c r="CA9" s="178"/>
      <c r="CB9" s="178"/>
      <c r="CC9" s="178"/>
      <c r="CD9" s="178"/>
      <c r="CE9" s="178"/>
      <c r="CF9" s="178"/>
      <c r="CG9" s="178"/>
      <c r="CH9" s="178"/>
      <c r="CI9" s="178"/>
      <c r="CJ9" s="269" t="s">
        <v>551</v>
      </c>
      <c r="CK9" s="269" t="s">
        <v>534</v>
      </c>
      <c r="CL9" s="269" t="s">
        <v>39</v>
      </c>
      <c r="CM9" s="182"/>
      <c r="CN9" s="182"/>
      <c r="CO9" s="182"/>
      <c r="CP9" s="178"/>
      <c r="CQ9" s="178"/>
      <c r="CR9" s="266"/>
      <c r="CS9" s="264"/>
      <c r="CT9" s="352"/>
      <c r="CU9" s="179" t="s">
        <v>152</v>
      </c>
      <c r="CV9" s="178"/>
      <c r="CW9" s="178"/>
      <c r="CX9" s="178"/>
      <c r="CY9" s="178"/>
      <c r="CZ9" s="178"/>
      <c r="DA9" s="178"/>
      <c r="DB9" s="178"/>
      <c r="DC9" s="178"/>
      <c r="DD9" s="182"/>
      <c r="DE9" s="178"/>
      <c r="DF9" s="178"/>
      <c r="DG9" s="178"/>
      <c r="DH9" s="178"/>
      <c r="DI9" s="178"/>
      <c r="DJ9" s="178"/>
      <c r="DK9" s="178"/>
      <c r="DL9" s="178"/>
      <c r="DM9" s="178"/>
      <c r="DN9" s="264"/>
      <c r="DO9" s="352"/>
      <c r="DP9" s="179" t="s">
        <v>152</v>
      </c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82"/>
      <c r="EG9" s="182"/>
      <c r="EH9" s="182"/>
      <c r="EI9" s="93"/>
    </row>
    <row r="10" spans="1:139" ht="13.5" thickBot="1">
      <c r="A10" s="349"/>
      <c r="B10" s="179" t="s">
        <v>153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266"/>
      <c r="AB10" s="264"/>
      <c r="AC10" s="352"/>
      <c r="AD10" s="179" t="s">
        <v>153</v>
      </c>
      <c r="AE10" s="182"/>
      <c r="AF10" s="182"/>
      <c r="AG10" s="182"/>
      <c r="AH10" s="178"/>
      <c r="AI10" s="178"/>
      <c r="AJ10" s="178"/>
      <c r="AK10" s="180"/>
      <c r="AL10" s="180"/>
      <c r="AM10" s="180"/>
      <c r="AN10" s="178"/>
      <c r="AO10" s="178"/>
      <c r="AP10" s="178"/>
      <c r="AQ10" s="178"/>
      <c r="AR10" s="178"/>
      <c r="AS10" s="178"/>
      <c r="AT10" s="203" t="s">
        <v>570</v>
      </c>
      <c r="AU10" s="203" t="s">
        <v>454</v>
      </c>
      <c r="AV10" s="203" t="s">
        <v>39</v>
      </c>
      <c r="AW10" s="264"/>
      <c r="AX10" s="352"/>
      <c r="AY10" s="179" t="s">
        <v>153</v>
      </c>
      <c r="AZ10" s="269" t="s">
        <v>551</v>
      </c>
      <c r="BA10" s="269" t="s">
        <v>530</v>
      </c>
      <c r="BB10" s="269" t="s">
        <v>145</v>
      </c>
      <c r="BC10" s="178"/>
      <c r="BD10" s="178"/>
      <c r="BE10" s="182"/>
      <c r="BF10" s="182"/>
      <c r="BG10" s="182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264"/>
      <c r="BY10" s="352"/>
      <c r="BZ10" s="179" t="s">
        <v>153</v>
      </c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266"/>
      <c r="CS10" s="264"/>
      <c r="CT10" s="352"/>
      <c r="CU10" s="179" t="s">
        <v>153</v>
      </c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266"/>
      <c r="DN10" s="264"/>
      <c r="DO10" s="352"/>
      <c r="DP10" s="179" t="s">
        <v>153</v>
      </c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82"/>
      <c r="EG10" s="182"/>
      <c r="EH10" s="182"/>
      <c r="EI10" s="93"/>
    </row>
    <row r="11" spans="1:139" ht="13.5" thickBot="1">
      <c r="A11" s="349"/>
      <c r="B11" s="179" t="s">
        <v>63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266"/>
      <c r="AB11" s="264"/>
      <c r="AC11" s="352"/>
      <c r="AD11" s="179" t="s">
        <v>63</v>
      </c>
      <c r="AE11" s="182"/>
      <c r="AF11" s="178"/>
      <c r="AG11" s="178"/>
      <c r="AH11" s="269" t="s">
        <v>546</v>
      </c>
      <c r="AI11" s="269" t="s">
        <v>537</v>
      </c>
      <c r="AJ11" s="269" t="s">
        <v>239</v>
      </c>
      <c r="AK11" s="180"/>
      <c r="AL11" s="180"/>
      <c r="AM11" s="180"/>
      <c r="AN11" s="178"/>
      <c r="AO11" s="178"/>
      <c r="AP11" s="178"/>
      <c r="AQ11" s="178"/>
      <c r="AR11" s="178"/>
      <c r="AS11" s="178"/>
      <c r="AT11" s="178"/>
      <c r="AU11" s="178"/>
      <c r="AV11" s="266"/>
      <c r="AW11" s="264"/>
      <c r="AX11" s="352"/>
      <c r="AY11" s="179" t="s">
        <v>63</v>
      </c>
      <c r="AZ11" s="203" t="s">
        <v>479</v>
      </c>
      <c r="BA11" s="203" t="s">
        <v>450</v>
      </c>
      <c r="BB11" s="203" t="s">
        <v>169</v>
      </c>
      <c r="BC11" s="203" t="s">
        <v>502</v>
      </c>
      <c r="BD11" s="203" t="s">
        <v>490</v>
      </c>
      <c r="BE11" s="203" t="s">
        <v>56</v>
      </c>
      <c r="BF11" s="184" t="s">
        <v>59</v>
      </c>
      <c r="BG11" s="184" t="s">
        <v>20</v>
      </c>
      <c r="BH11" s="184" t="s">
        <v>39</v>
      </c>
      <c r="BI11" s="203" t="s">
        <v>482</v>
      </c>
      <c r="BJ11" s="203" t="s">
        <v>458</v>
      </c>
      <c r="BK11" s="203" t="s">
        <v>161</v>
      </c>
      <c r="BL11" s="203" t="s">
        <v>476</v>
      </c>
      <c r="BM11" s="203" t="s">
        <v>456</v>
      </c>
      <c r="BN11" s="203" t="s">
        <v>97</v>
      </c>
      <c r="BO11" s="272">
        <v>45355</v>
      </c>
      <c r="BP11" s="182" t="s">
        <v>571</v>
      </c>
      <c r="BQ11" s="182" t="s">
        <v>572</v>
      </c>
      <c r="BR11" s="272">
        <v>45369</v>
      </c>
      <c r="BS11" s="178" t="s">
        <v>407</v>
      </c>
      <c r="BT11" s="182" t="s">
        <v>514</v>
      </c>
      <c r="BU11" s="184" t="s">
        <v>173</v>
      </c>
      <c r="BV11" s="184" t="s">
        <v>20</v>
      </c>
      <c r="BW11" s="184" t="s">
        <v>75</v>
      </c>
      <c r="BX11" s="264"/>
      <c r="BY11" s="352"/>
      <c r="BZ11" s="179" t="s">
        <v>63</v>
      </c>
      <c r="CA11" s="178"/>
      <c r="CB11" s="178"/>
      <c r="CC11" s="178"/>
      <c r="CD11" s="178"/>
      <c r="CE11" s="178"/>
      <c r="CF11" s="178"/>
      <c r="CG11" s="178"/>
      <c r="CH11" s="178"/>
      <c r="CI11" s="178"/>
      <c r="CJ11" s="184" t="s">
        <v>81</v>
      </c>
      <c r="CK11" s="184" t="s">
        <v>16</v>
      </c>
      <c r="CL11" s="184" t="s">
        <v>68</v>
      </c>
      <c r="CM11" s="203" t="s">
        <v>477</v>
      </c>
      <c r="CN11" s="203" t="s">
        <v>448</v>
      </c>
      <c r="CO11" s="203" t="s">
        <v>239</v>
      </c>
      <c r="CP11" s="178"/>
      <c r="CQ11" s="178"/>
      <c r="CR11" s="183"/>
      <c r="CS11" s="264"/>
      <c r="CT11" s="352"/>
      <c r="CU11" s="179" t="s">
        <v>63</v>
      </c>
      <c r="CV11" s="178"/>
      <c r="CW11" s="178"/>
      <c r="CX11" s="182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266"/>
      <c r="DN11" s="264"/>
      <c r="DO11" s="352"/>
      <c r="DP11" s="179" t="s">
        <v>63</v>
      </c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82"/>
      <c r="EG11" s="182"/>
      <c r="EH11" s="182"/>
      <c r="EI11" s="93"/>
    </row>
    <row r="12" spans="1:139" ht="13.5" thickBot="1">
      <c r="A12" s="349"/>
      <c r="B12" s="179" t="s">
        <v>58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266"/>
      <c r="AB12" s="264"/>
      <c r="AC12" s="352"/>
      <c r="AD12" s="179" t="s">
        <v>58</v>
      </c>
      <c r="AE12" s="182"/>
      <c r="AF12" s="178"/>
      <c r="AG12" s="182"/>
      <c r="AH12" s="269" t="s">
        <v>548</v>
      </c>
      <c r="AI12" s="269" t="s">
        <v>537</v>
      </c>
      <c r="AJ12" s="269" t="s">
        <v>239</v>
      </c>
      <c r="AK12" s="180"/>
      <c r="AL12" s="180"/>
      <c r="AM12" s="180"/>
      <c r="AN12" s="203" t="s">
        <v>476</v>
      </c>
      <c r="AO12" s="203" t="s">
        <v>448</v>
      </c>
      <c r="AP12" s="203" t="s">
        <v>55</v>
      </c>
      <c r="AQ12" s="203" t="s">
        <v>502</v>
      </c>
      <c r="AR12" s="203" t="s">
        <v>436</v>
      </c>
      <c r="AS12" s="203" t="s">
        <v>239</v>
      </c>
      <c r="AT12" s="178"/>
      <c r="AU12" s="178"/>
      <c r="AV12" s="266"/>
      <c r="AW12" s="264"/>
      <c r="AX12" s="352"/>
      <c r="AY12" s="179" t="s">
        <v>58</v>
      </c>
      <c r="AZ12" s="185" t="s">
        <v>59</v>
      </c>
      <c r="BA12" s="185" t="s">
        <v>11</v>
      </c>
      <c r="BB12" s="185" t="s">
        <v>169</v>
      </c>
      <c r="BC12" s="203" t="s">
        <v>482</v>
      </c>
      <c r="BD12" s="203" t="s">
        <v>465</v>
      </c>
      <c r="BE12" s="203" t="s">
        <v>56</v>
      </c>
      <c r="BF12" s="185" t="s">
        <v>77</v>
      </c>
      <c r="BG12" s="185" t="s">
        <v>20</v>
      </c>
      <c r="BH12" s="185" t="s">
        <v>39</v>
      </c>
      <c r="BI12" s="203" t="s">
        <v>479</v>
      </c>
      <c r="BJ12" s="203" t="s">
        <v>458</v>
      </c>
      <c r="BK12" s="203" t="s">
        <v>161</v>
      </c>
      <c r="BL12" s="182"/>
      <c r="BM12" s="182"/>
      <c r="BN12" s="182"/>
      <c r="BO12" s="272">
        <v>45355</v>
      </c>
      <c r="BP12" s="182" t="s">
        <v>571</v>
      </c>
      <c r="BQ12" s="182" t="s">
        <v>572</v>
      </c>
      <c r="BR12" s="272">
        <v>45369</v>
      </c>
      <c r="BS12" s="182" t="s">
        <v>407</v>
      </c>
      <c r="BT12" s="182" t="s">
        <v>514</v>
      </c>
      <c r="BU12" s="203" t="s">
        <v>477</v>
      </c>
      <c r="BV12" s="203" t="s">
        <v>456</v>
      </c>
      <c r="BW12" s="203" t="s">
        <v>145</v>
      </c>
      <c r="BX12" s="264"/>
      <c r="BY12" s="352"/>
      <c r="BZ12" s="179" t="s">
        <v>58</v>
      </c>
      <c r="CA12" s="178"/>
      <c r="CB12" s="178"/>
      <c r="CC12" s="178"/>
      <c r="CD12" s="184" t="s">
        <v>173</v>
      </c>
      <c r="CE12" s="184" t="s">
        <v>16</v>
      </c>
      <c r="CF12" s="184" t="s">
        <v>232</v>
      </c>
      <c r="CG12" s="178"/>
      <c r="CH12" s="178"/>
      <c r="CI12" s="178"/>
      <c r="CJ12" s="185" t="s">
        <v>72</v>
      </c>
      <c r="CK12" s="185" t="s">
        <v>16</v>
      </c>
      <c r="CL12" s="185" t="s">
        <v>68</v>
      </c>
      <c r="CM12" s="194"/>
      <c r="CN12" s="194"/>
      <c r="CO12" s="194"/>
      <c r="CP12" s="178"/>
      <c r="CQ12" s="178"/>
      <c r="CR12" s="183"/>
      <c r="CS12" s="264"/>
      <c r="CT12" s="352"/>
      <c r="CU12" s="179" t="s">
        <v>58</v>
      </c>
      <c r="CV12" s="178"/>
      <c r="CW12" s="178"/>
      <c r="CX12" s="182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266"/>
      <c r="DN12" s="264"/>
      <c r="DO12" s="352"/>
      <c r="DP12" s="179" t="s">
        <v>58</v>
      </c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82"/>
      <c r="EG12" s="182"/>
      <c r="EH12" s="182"/>
      <c r="EI12" s="93"/>
    </row>
    <row r="13" spans="1:139" ht="13.5" thickBot="1">
      <c r="A13" s="350"/>
      <c r="B13" s="188" t="s">
        <v>78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273"/>
      <c r="AB13" s="264"/>
      <c r="AC13" s="353"/>
      <c r="AD13" s="188" t="s">
        <v>78</v>
      </c>
      <c r="AE13" s="189" t="s">
        <v>77</v>
      </c>
      <c r="AF13" s="189" t="s">
        <v>16</v>
      </c>
      <c r="AG13" s="189" t="s">
        <v>56</v>
      </c>
      <c r="AH13" s="274" t="s">
        <v>482</v>
      </c>
      <c r="AI13" s="274" t="s">
        <v>448</v>
      </c>
      <c r="AJ13" s="274" t="s">
        <v>55</v>
      </c>
      <c r="AK13" s="196"/>
      <c r="AL13" s="196"/>
      <c r="AM13" s="196"/>
      <c r="AN13" s="275" t="s">
        <v>553</v>
      </c>
      <c r="AO13" s="275" t="s">
        <v>534</v>
      </c>
      <c r="AP13" s="275" t="s">
        <v>68</v>
      </c>
      <c r="AQ13" s="187"/>
      <c r="AR13" s="187"/>
      <c r="AS13" s="187"/>
      <c r="AT13" s="196"/>
      <c r="AU13" s="196"/>
      <c r="AV13" s="196"/>
      <c r="AW13" s="264"/>
      <c r="AX13" s="353"/>
      <c r="AY13" s="188" t="s">
        <v>78</v>
      </c>
      <c r="AZ13" s="274" t="s">
        <v>480</v>
      </c>
      <c r="BA13" s="274" t="s">
        <v>458</v>
      </c>
      <c r="BB13" s="274" t="s">
        <v>169</v>
      </c>
      <c r="BC13" s="187"/>
      <c r="BD13" s="187"/>
      <c r="BE13" s="187"/>
      <c r="BF13" s="187"/>
      <c r="BG13" s="187"/>
      <c r="BH13" s="187"/>
      <c r="BI13" s="187"/>
      <c r="BJ13" s="187"/>
      <c r="BK13" s="187"/>
      <c r="BL13" s="197"/>
      <c r="BM13" s="197"/>
      <c r="BN13" s="197"/>
      <c r="BO13" s="276">
        <v>45355</v>
      </c>
      <c r="BP13" s="187" t="s">
        <v>571</v>
      </c>
      <c r="BQ13" s="187" t="s">
        <v>572</v>
      </c>
      <c r="BR13" s="277">
        <v>45369</v>
      </c>
      <c r="BS13" s="188" t="s">
        <v>407</v>
      </c>
      <c r="BT13" s="188" t="s">
        <v>514</v>
      </c>
      <c r="BU13" s="203" t="s">
        <v>479</v>
      </c>
      <c r="BV13" s="203" t="s">
        <v>456</v>
      </c>
      <c r="BW13" s="203" t="s">
        <v>145</v>
      </c>
      <c r="BX13" s="264"/>
      <c r="BY13" s="353"/>
      <c r="BZ13" s="188" t="s">
        <v>78</v>
      </c>
      <c r="CA13" s="187"/>
      <c r="CB13" s="187"/>
      <c r="CC13" s="187"/>
      <c r="CD13" s="189" t="s">
        <v>59</v>
      </c>
      <c r="CE13" s="189" t="s">
        <v>16</v>
      </c>
      <c r="CF13" s="189" t="s">
        <v>232</v>
      </c>
      <c r="CG13" s="187"/>
      <c r="CH13" s="187"/>
      <c r="CI13" s="187"/>
      <c r="CJ13" s="203" t="s">
        <v>502</v>
      </c>
      <c r="CK13" s="203" t="s">
        <v>497</v>
      </c>
      <c r="CL13" s="270" t="s">
        <v>68</v>
      </c>
      <c r="CM13" s="187"/>
      <c r="CN13" s="187"/>
      <c r="CO13" s="187"/>
      <c r="CP13" s="187"/>
      <c r="CQ13" s="187"/>
      <c r="CR13" s="273"/>
      <c r="CS13" s="264"/>
      <c r="CT13" s="353"/>
      <c r="CU13" s="188" t="s">
        <v>78</v>
      </c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78"/>
      <c r="DI13" s="178"/>
      <c r="DJ13" s="187"/>
      <c r="DK13" s="187"/>
      <c r="DL13" s="187"/>
      <c r="DM13" s="273"/>
      <c r="DN13" s="264"/>
      <c r="DO13" s="353"/>
      <c r="DP13" s="188" t="s">
        <v>78</v>
      </c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90"/>
    </row>
    <row r="14" spans="1:139" ht="12.75" customHeight="1" thickTop="1" thickBot="1">
      <c r="A14" s="348" t="s">
        <v>18</v>
      </c>
      <c r="B14" s="179" t="s">
        <v>19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266"/>
      <c r="AB14" s="264"/>
      <c r="AC14" s="354" t="s">
        <v>18</v>
      </c>
      <c r="AD14" s="179" t="s">
        <v>19</v>
      </c>
      <c r="AE14" s="203" t="s">
        <v>474</v>
      </c>
      <c r="AF14" s="203" t="s">
        <v>460</v>
      </c>
      <c r="AG14" s="203" t="s">
        <v>143</v>
      </c>
      <c r="AH14" s="184" t="s">
        <v>38</v>
      </c>
      <c r="AI14" s="184" t="s">
        <v>30</v>
      </c>
      <c r="AJ14" s="184" t="s">
        <v>42</v>
      </c>
      <c r="AK14" s="203" t="s">
        <v>472</v>
      </c>
      <c r="AL14" s="203" t="s">
        <v>460</v>
      </c>
      <c r="AM14" s="203" t="s">
        <v>156</v>
      </c>
      <c r="AN14" s="184" t="s">
        <v>53</v>
      </c>
      <c r="AO14" s="184" t="s">
        <v>30</v>
      </c>
      <c r="AP14" s="184" t="s">
        <v>52</v>
      </c>
      <c r="AQ14" s="184" t="s">
        <v>48</v>
      </c>
      <c r="AR14" s="184" t="s">
        <v>16</v>
      </c>
      <c r="AS14" s="191" t="s">
        <v>239</v>
      </c>
      <c r="AT14" s="203" t="s">
        <v>501</v>
      </c>
      <c r="AU14" s="203" t="s">
        <v>436</v>
      </c>
      <c r="AV14" s="270" t="s">
        <v>73</v>
      </c>
      <c r="AW14" s="264"/>
      <c r="AX14" s="354"/>
      <c r="AY14" s="179" t="s">
        <v>19</v>
      </c>
      <c r="AZ14" s="203" t="s">
        <v>447</v>
      </c>
      <c r="BA14" s="203" t="s">
        <v>450</v>
      </c>
      <c r="BB14" s="203" t="s">
        <v>40</v>
      </c>
      <c r="BC14" s="278" t="s">
        <v>473</v>
      </c>
      <c r="BD14" s="278" t="s">
        <v>465</v>
      </c>
      <c r="BE14" s="279" t="s">
        <v>21</v>
      </c>
      <c r="BF14" s="269" t="s">
        <v>541</v>
      </c>
      <c r="BG14" s="269" t="s">
        <v>528</v>
      </c>
      <c r="BH14" s="269" t="s">
        <v>207</v>
      </c>
      <c r="BI14" s="203" t="s">
        <v>483</v>
      </c>
      <c r="BJ14" s="203" t="s">
        <v>486</v>
      </c>
      <c r="BK14" s="203" t="s">
        <v>65</v>
      </c>
      <c r="BL14" s="184" t="s">
        <v>83</v>
      </c>
      <c r="BM14" s="184" t="s">
        <v>86</v>
      </c>
      <c r="BN14" s="184" t="s">
        <v>168</v>
      </c>
      <c r="BO14" s="184" t="s">
        <v>98</v>
      </c>
      <c r="BP14" s="184" t="s">
        <v>89</v>
      </c>
      <c r="BQ14" s="184" t="s">
        <v>97</v>
      </c>
      <c r="BR14" s="269" t="s">
        <v>541</v>
      </c>
      <c r="BS14" s="269" t="s">
        <v>526</v>
      </c>
      <c r="BT14" s="269" t="s">
        <v>82</v>
      </c>
      <c r="BU14" s="184" t="s">
        <v>437</v>
      </c>
      <c r="BV14" s="184" t="s">
        <v>20</v>
      </c>
      <c r="BW14" s="191" t="s">
        <v>54</v>
      </c>
      <c r="BX14" s="264"/>
      <c r="BY14" s="354" t="s">
        <v>18</v>
      </c>
      <c r="BZ14" s="179" t="s">
        <v>19</v>
      </c>
      <c r="CA14" s="269" t="s">
        <v>523</v>
      </c>
      <c r="CB14" s="269" t="s">
        <v>524</v>
      </c>
      <c r="CC14" s="269" t="s">
        <v>42</v>
      </c>
      <c r="CD14" s="269" t="s">
        <v>542</v>
      </c>
      <c r="CE14" s="269" t="s">
        <v>534</v>
      </c>
      <c r="CF14" s="269" t="s">
        <v>194</v>
      </c>
      <c r="CG14" s="269" t="s">
        <v>540</v>
      </c>
      <c r="CH14" s="269" t="s">
        <v>534</v>
      </c>
      <c r="CI14" s="269" t="s">
        <v>189</v>
      </c>
      <c r="CJ14" s="269" t="s">
        <v>545</v>
      </c>
      <c r="CK14" s="269" t="s">
        <v>534</v>
      </c>
      <c r="CL14" s="269" t="s">
        <v>158</v>
      </c>
      <c r="CM14" s="203" t="s">
        <v>481</v>
      </c>
      <c r="CN14" s="203" t="s">
        <v>448</v>
      </c>
      <c r="CO14" s="203" t="s">
        <v>163</v>
      </c>
      <c r="CP14" s="271" t="s">
        <v>467</v>
      </c>
      <c r="CQ14" s="203" t="s">
        <v>462</v>
      </c>
      <c r="CR14" s="270" t="s">
        <v>79</v>
      </c>
      <c r="CS14" s="264"/>
      <c r="CT14" s="354" t="s">
        <v>18</v>
      </c>
      <c r="CU14" s="179" t="s">
        <v>19</v>
      </c>
      <c r="CV14" s="178"/>
      <c r="CW14" s="178"/>
      <c r="CX14" s="178"/>
      <c r="CY14" s="269" t="s">
        <v>539</v>
      </c>
      <c r="CZ14" s="269" t="s">
        <v>528</v>
      </c>
      <c r="DA14" s="269" t="s">
        <v>211</v>
      </c>
      <c r="DB14" s="184" t="s">
        <v>15</v>
      </c>
      <c r="DC14" s="184" t="s">
        <v>34</v>
      </c>
      <c r="DD14" s="184" t="s">
        <v>35</v>
      </c>
      <c r="DE14" s="269" t="s">
        <v>544</v>
      </c>
      <c r="DF14" s="269" t="s">
        <v>526</v>
      </c>
      <c r="DG14" s="269" t="s">
        <v>49</v>
      </c>
      <c r="DH14" s="184" t="s">
        <v>50</v>
      </c>
      <c r="DI14" s="184" t="s">
        <v>11</v>
      </c>
      <c r="DJ14" s="184" t="s">
        <v>344</v>
      </c>
      <c r="DK14" s="178"/>
      <c r="DL14" s="178"/>
      <c r="DM14" s="178"/>
      <c r="DN14" s="264"/>
      <c r="DO14" s="354" t="s">
        <v>18</v>
      </c>
      <c r="DP14" s="179" t="s">
        <v>19</v>
      </c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82"/>
      <c r="EG14" s="182"/>
      <c r="EH14" s="182"/>
      <c r="EI14" s="93"/>
    </row>
    <row r="15" spans="1:139" ht="13.5" thickBot="1">
      <c r="A15" s="349"/>
      <c r="B15" s="179" t="s">
        <v>10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266"/>
      <c r="AB15" s="264"/>
      <c r="AC15" s="352"/>
      <c r="AD15" s="179" t="s">
        <v>10</v>
      </c>
      <c r="AE15" s="203" t="s">
        <v>501</v>
      </c>
      <c r="AF15" s="203" t="s">
        <v>497</v>
      </c>
      <c r="AG15" s="203" t="s">
        <v>143</v>
      </c>
      <c r="AH15" s="184" t="s">
        <v>15</v>
      </c>
      <c r="AI15" s="184" t="s">
        <v>30</v>
      </c>
      <c r="AJ15" s="184" t="s">
        <v>42</v>
      </c>
      <c r="AK15" s="203" t="s">
        <v>517</v>
      </c>
      <c r="AL15" s="203" t="s">
        <v>462</v>
      </c>
      <c r="AM15" s="203" t="s">
        <v>74</v>
      </c>
      <c r="AN15" s="193" t="s">
        <v>172</v>
      </c>
      <c r="AO15" s="193" t="s">
        <v>30</v>
      </c>
      <c r="AP15" s="193" t="s">
        <v>52</v>
      </c>
      <c r="AQ15" s="203" t="s">
        <v>468</v>
      </c>
      <c r="AR15" s="203" t="s">
        <v>460</v>
      </c>
      <c r="AS15" s="203" t="s">
        <v>163</v>
      </c>
      <c r="AT15" s="203" t="s">
        <v>483</v>
      </c>
      <c r="AU15" s="203" t="s">
        <v>436</v>
      </c>
      <c r="AV15" s="270" t="s">
        <v>73</v>
      </c>
      <c r="AW15" s="264"/>
      <c r="AX15" s="352"/>
      <c r="AY15" s="179" t="s">
        <v>10</v>
      </c>
      <c r="AZ15" s="203" t="s">
        <v>467</v>
      </c>
      <c r="BA15" s="203" t="s">
        <v>450</v>
      </c>
      <c r="BB15" s="203" t="s">
        <v>40</v>
      </c>
      <c r="BC15" s="184" t="s">
        <v>50</v>
      </c>
      <c r="BD15" s="184" t="s">
        <v>20</v>
      </c>
      <c r="BE15" s="184" t="s">
        <v>21</v>
      </c>
      <c r="BF15" s="269" t="s">
        <v>550</v>
      </c>
      <c r="BG15" s="269" t="s">
        <v>528</v>
      </c>
      <c r="BH15" s="269" t="s">
        <v>207</v>
      </c>
      <c r="BI15" s="184" t="s">
        <v>53</v>
      </c>
      <c r="BJ15" s="184" t="s">
        <v>11</v>
      </c>
      <c r="BK15" s="184" t="s">
        <v>156</v>
      </c>
      <c r="BL15" s="184" t="s">
        <v>98</v>
      </c>
      <c r="BM15" s="184" t="s">
        <v>86</v>
      </c>
      <c r="BN15" s="184" t="s">
        <v>168</v>
      </c>
      <c r="BO15" s="184" t="s">
        <v>83</v>
      </c>
      <c r="BP15" s="184" t="s">
        <v>89</v>
      </c>
      <c r="BQ15" s="184" t="s">
        <v>97</v>
      </c>
      <c r="BR15" s="269" t="s">
        <v>554</v>
      </c>
      <c r="BS15" s="269" t="s">
        <v>526</v>
      </c>
      <c r="BT15" s="269" t="s">
        <v>82</v>
      </c>
      <c r="BU15" s="184" t="s">
        <v>48</v>
      </c>
      <c r="BV15" s="184" t="s">
        <v>20</v>
      </c>
      <c r="BW15" s="191" t="s">
        <v>54</v>
      </c>
      <c r="BX15" s="264"/>
      <c r="BY15" s="352"/>
      <c r="BZ15" s="179" t="s">
        <v>10</v>
      </c>
      <c r="CA15" s="186" t="s">
        <v>377</v>
      </c>
      <c r="CB15" s="186" t="s">
        <v>384</v>
      </c>
      <c r="CC15" s="186" t="s">
        <v>49</v>
      </c>
      <c r="CD15" s="269" t="s">
        <v>543</v>
      </c>
      <c r="CE15" s="269" t="s">
        <v>534</v>
      </c>
      <c r="CF15" s="269" t="s">
        <v>194</v>
      </c>
      <c r="CG15" s="269" t="s">
        <v>541</v>
      </c>
      <c r="CH15" s="269" t="s">
        <v>534</v>
      </c>
      <c r="CI15" s="269" t="s">
        <v>189</v>
      </c>
      <c r="CJ15" s="269" t="s">
        <v>544</v>
      </c>
      <c r="CK15" s="269" t="s">
        <v>534</v>
      </c>
      <c r="CL15" s="269" t="s">
        <v>158</v>
      </c>
      <c r="CM15" s="178"/>
      <c r="CN15" s="178"/>
      <c r="CO15" s="178"/>
      <c r="CP15" s="203" t="s">
        <v>472</v>
      </c>
      <c r="CQ15" s="203" t="s">
        <v>462</v>
      </c>
      <c r="CR15" s="270" t="s">
        <v>79</v>
      </c>
      <c r="CS15" s="264"/>
      <c r="CT15" s="352"/>
      <c r="CU15" s="179" t="s">
        <v>10</v>
      </c>
      <c r="CV15" s="178"/>
      <c r="CW15" s="178"/>
      <c r="CX15" s="178"/>
      <c r="CY15" s="178"/>
      <c r="CZ15" s="178"/>
      <c r="DA15" s="178"/>
      <c r="DB15" s="184" t="s">
        <v>38</v>
      </c>
      <c r="DC15" s="184" t="s">
        <v>34</v>
      </c>
      <c r="DD15" s="184" t="s">
        <v>35</v>
      </c>
      <c r="DE15" s="269" t="s">
        <v>545</v>
      </c>
      <c r="DF15" s="269" t="s">
        <v>526</v>
      </c>
      <c r="DG15" s="269" t="s">
        <v>49</v>
      </c>
      <c r="DH15" s="203" t="s">
        <v>447</v>
      </c>
      <c r="DI15" s="203" t="s">
        <v>456</v>
      </c>
      <c r="DJ15" s="203" t="s">
        <v>96</v>
      </c>
      <c r="DK15" s="178"/>
      <c r="DL15" s="178"/>
      <c r="DM15" s="178"/>
      <c r="DN15" s="264"/>
      <c r="DO15" s="352"/>
      <c r="DP15" s="179" t="s">
        <v>10</v>
      </c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82"/>
      <c r="EI15" s="93"/>
    </row>
    <row r="16" spans="1:139" ht="12.75" customHeight="1" thickBot="1">
      <c r="A16" s="349"/>
      <c r="B16" s="179" t="s">
        <v>33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266"/>
      <c r="AB16" s="264"/>
      <c r="AC16" s="352"/>
      <c r="AD16" s="198" t="s">
        <v>33</v>
      </c>
      <c r="AE16" s="203" t="s">
        <v>481</v>
      </c>
      <c r="AF16" s="203" t="s">
        <v>460</v>
      </c>
      <c r="AG16" s="203" t="s">
        <v>143</v>
      </c>
      <c r="AH16" s="203" t="s">
        <v>447</v>
      </c>
      <c r="AI16" s="203" t="s">
        <v>460</v>
      </c>
      <c r="AJ16" s="203" t="s">
        <v>42</v>
      </c>
      <c r="AK16" s="178"/>
      <c r="AL16" s="178"/>
      <c r="AM16" s="266"/>
      <c r="AN16" s="203" t="s">
        <v>483</v>
      </c>
      <c r="AO16" s="203" t="s">
        <v>488</v>
      </c>
      <c r="AP16" s="203" t="s">
        <v>52</v>
      </c>
      <c r="AQ16" s="203" t="s">
        <v>473</v>
      </c>
      <c r="AR16" s="203" t="s">
        <v>460</v>
      </c>
      <c r="AS16" s="270" t="s">
        <v>156</v>
      </c>
      <c r="AT16" s="178"/>
      <c r="AU16" s="178"/>
      <c r="AV16" s="266"/>
      <c r="AW16" s="264"/>
      <c r="AX16" s="352"/>
      <c r="AY16" s="179" t="s">
        <v>33</v>
      </c>
      <c r="AZ16" s="182" t="s">
        <v>573</v>
      </c>
      <c r="BA16" s="280" t="s">
        <v>513</v>
      </c>
      <c r="BB16" s="182" t="s">
        <v>574</v>
      </c>
      <c r="BC16" s="184" t="s">
        <v>15</v>
      </c>
      <c r="BD16" s="185" t="s">
        <v>20</v>
      </c>
      <c r="BE16" s="184" t="s">
        <v>21</v>
      </c>
      <c r="BF16" s="184" t="s">
        <v>172</v>
      </c>
      <c r="BG16" s="184" t="s">
        <v>26</v>
      </c>
      <c r="BH16" s="184" t="s">
        <v>79</v>
      </c>
      <c r="BI16" s="203" t="s">
        <v>501</v>
      </c>
      <c r="BJ16" s="203" t="s">
        <v>486</v>
      </c>
      <c r="BK16" s="203" t="s">
        <v>65</v>
      </c>
      <c r="BL16" s="184" t="s">
        <v>48</v>
      </c>
      <c r="BM16" s="184" t="s">
        <v>11</v>
      </c>
      <c r="BN16" s="184" t="s">
        <v>163</v>
      </c>
      <c r="BO16" s="203" t="s">
        <v>472</v>
      </c>
      <c r="BP16" s="203" t="s">
        <v>458</v>
      </c>
      <c r="BQ16" s="203" t="s">
        <v>97</v>
      </c>
      <c r="BR16" s="281">
        <v>45327</v>
      </c>
      <c r="BS16" s="179" t="s">
        <v>575</v>
      </c>
      <c r="BT16" s="179" t="s">
        <v>168</v>
      </c>
      <c r="BU16" s="203" t="s">
        <v>471</v>
      </c>
      <c r="BV16" s="203" t="s">
        <v>450</v>
      </c>
      <c r="BW16" s="203" t="s">
        <v>54</v>
      </c>
      <c r="BX16" s="264"/>
      <c r="BY16" s="352"/>
      <c r="BZ16" s="179" t="s">
        <v>33</v>
      </c>
      <c r="CA16" s="186" t="s">
        <v>144</v>
      </c>
      <c r="CB16" s="186" t="s">
        <v>384</v>
      </c>
      <c r="CC16" s="186" t="s">
        <v>49</v>
      </c>
      <c r="CD16" s="178"/>
      <c r="CE16" s="178"/>
      <c r="CF16" s="178"/>
      <c r="CG16" s="178"/>
      <c r="CH16" s="178"/>
      <c r="CI16" s="178"/>
      <c r="CJ16" s="269" t="s">
        <v>523</v>
      </c>
      <c r="CK16" s="269" t="s">
        <v>534</v>
      </c>
      <c r="CL16" s="269" t="s">
        <v>158</v>
      </c>
      <c r="CM16" s="178"/>
      <c r="CN16" s="178"/>
      <c r="CO16" s="178"/>
      <c r="CP16" s="178"/>
      <c r="CQ16" s="178"/>
      <c r="CR16" s="266"/>
      <c r="CS16" s="264"/>
      <c r="CT16" s="352"/>
      <c r="CU16" s="179" t="s">
        <v>33</v>
      </c>
      <c r="CV16" s="178"/>
      <c r="CW16" s="178"/>
      <c r="CX16" s="178"/>
      <c r="CY16" s="178"/>
      <c r="CZ16" s="178"/>
      <c r="DA16" s="178"/>
      <c r="DB16" s="184" t="s">
        <v>43</v>
      </c>
      <c r="DC16" s="184" t="s">
        <v>34</v>
      </c>
      <c r="DD16" s="184" t="s">
        <v>35</v>
      </c>
      <c r="DE16" s="269" t="s">
        <v>550</v>
      </c>
      <c r="DF16" s="269" t="s">
        <v>526</v>
      </c>
      <c r="DG16" s="269" t="s">
        <v>49</v>
      </c>
      <c r="DH16" s="203" t="s">
        <v>467</v>
      </c>
      <c r="DI16" s="203" t="s">
        <v>456</v>
      </c>
      <c r="DJ16" s="203" t="s">
        <v>96</v>
      </c>
      <c r="DK16" s="269" t="s">
        <v>542</v>
      </c>
      <c r="DL16" s="269" t="s">
        <v>532</v>
      </c>
      <c r="DM16" s="269" t="s">
        <v>74</v>
      </c>
      <c r="DN16" s="264"/>
      <c r="DO16" s="352"/>
      <c r="DP16" s="179" t="s">
        <v>33</v>
      </c>
      <c r="DQ16" s="269" t="s">
        <v>540</v>
      </c>
      <c r="DR16" s="269" t="s">
        <v>526</v>
      </c>
      <c r="DS16" s="269" t="s">
        <v>82</v>
      </c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82"/>
      <c r="EH16" s="182"/>
      <c r="EI16" s="93"/>
    </row>
    <row r="17" spans="1:139" ht="13.5" thickBot="1">
      <c r="A17" s="349"/>
      <c r="B17" s="179" t="s">
        <v>150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266"/>
      <c r="AB17" s="264"/>
      <c r="AC17" s="352"/>
      <c r="AD17" s="179" t="s">
        <v>150</v>
      </c>
      <c r="AE17" s="182"/>
      <c r="AF17" s="182"/>
      <c r="AG17" s="182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264"/>
      <c r="AX17" s="352"/>
      <c r="AY17" s="179" t="s">
        <v>150</v>
      </c>
      <c r="AZ17" s="178"/>
      <c r="BA17" s="178"/>
      <c r="BB17" s="178"/>
      <c r="BC17" s="178"/>
      <c r="BD17" s="178"/>
      <c r="BE17" s="178"/>
      <c r="BF17" s="184" t="s">
        <v>174</v>
      </c>
      <c r="BG17" s="184" t="s">
        <v>26</v>
      </c>
      <c r="BH17" s="184" t="s">
        <v>79</v>
      </c>
      <c r="BI17" s="178"/>
      <c r="BJ17" s="178"/>
      <c r="BK17" s="178"/>
      <c r="BL17" s="178"/>
      <c r="BM17" s="178"/>
      <c r="BN17" s="178"/>
      <c r="BO17" s="178"/>
      <c r="BP17" s="178"/>
      <c r="BQ17" s="178"/>
      <c r="BR17" s="269" t="s">
        <v>551</v>
      </c>
      <c r="BS17" s="269" t="s">
        <v>89</v>
      </c>
      <c r="BT17" s="269" t="s">
        <v>366</v>
      </c>
      <c r="BU17" s="178"/>
      <c r="BV17" s="178"/>
      <c r="BW17" s="266"/>
      <c r="BX17" s="264"/>
      <c r="BY17" s="352"/>
      <c r="BZ17" s="179" t="s">
        <v>150</v>
      </c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266"/>
      <c r="CS17" s="264"/>
      <c r="CT17" s="352"/>
      <c r="CU17" s="179" t="s">
        <v>150</v>
      </c>
      <c r="CV17" s="178"/>
      <c r="CW17" s="178"/>
      <c r="CX17" s="178"/>
      <c r="CY17" s="178"/>
      <c r="CZ17" s="182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266"/>
      <c r="DN17" s="264"/>
      <c r="DO17" s="352"/>
      <c r="DP17" s="179" t="s">
        <v>150</v>
      </c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82"/>
      <c r="EH17" s="182"/>
      <c r="EI17" s="93"/>
    </row>
    <row r="18" spans="1:139" ht="13.5" thickBot="1">
      <c r="A18" s="349"/>
      <c r="B18" s="179" t="s">
        <v>152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266"/>
      <c r="AB18" s="264"/>
      <c r="AC18" s="352"/>
      <c r="AD18" s="179" t="s">
        <v>152</v>
      </c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203" t="s">
        <v>475</v>
      </c>
      <c r="AR18" s="203" t="s">
        <v>460</v>
      </c>
      <c r="AS18" s="203" t="s">
        <v>163</v>
      </c>
      <c r="AT18" s="178"/>
      <c r="AU18" s="178"/>
      <c r="AV18" s="178"/>
      <c r="AW18" s="264"/>
      <c r="AX18" s="352"/>
      <c r="AY18" s="179" t="s">
        <v>152</v>
      </c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 t="s">
        <v>576</v>
      </c>
      <c r="BP18" s="178" t="s">
        <v>577</v>
      </c>
      <c r="BQ18" s="178"/>
      <c r="BR18" s="269" t="s">
        <v>552</v>
      </c>
      <c r="BS18" s="269" t="s">
        <v>89</v>
      </c>
      <c r="BT18" s="269" t="s">
        <v>366</v>
      </c>
      <c r="BU18" s="184" t="s">
        <v>174</v>
      </c>
      <c r="BV18" s="184" t="s">
        <v>20</v>
      </c>
      <c r="BW18" s="191" t="s">
        <v>54</v>
      </c>
      <c r="BX18" s="264"/>
      <c r="BY18" s="352"/>
      <c r="BZ18" s="179" t="s">
        <v>152</v>
      </c>
      <c r="CA18" s="186" t="s">
        <v>394</v>
      </c>
      <c r="CB18" s="186" t="s">
        <v>384</v>
      </c>
      <c r="CC18" s="186" t="s">
        <v>49</v>
      </c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266"/>
      <c r="CS18" s="264"/>
      <c r="CT18" s="352"/>
      <c r="CU18" s="179" t="s">
        <v>152</v>
      </c>
      <c r="CV18" s="178"/>
      <c r="CW18" s="178"/>
      <c r="CX18" s="178"/>
      <c r="CY18" s="182"/>
      <c r="CZ18" s="182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82"/>
      <c r="DM18" s="178"/>
      <c r="DN18" s="264"/>
      <c r="DO18" s="352"/>
      <c r="DP18" s="179" t="s">
        <v>152</v>
      </c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82"/>
      <c r="EH18" s="182"/>
      <c r="EI18" s="93"/>
    </row>
    <row r="19" spans="1:139" ht="13.5" thickBot="1">
      <c r="A19" s="349"/>
      <c r="B19" s="179" t="s">
        <v>153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266"/>
      <c r="AB19" s="264"/>
      <c r="AC19" s="352"/>
      <c r="AD19" s="179" t="s">
        <v>153</v>
      </c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82"/>
      <c r="AU19" s="182"/>
      <c r="AV19" s="182"/>
      <c r="AW19" s="264"/>
      <c r="AX19" s="352"/>
      <c r="AY19" s="179" t="s">
        <v>153</v>
      </c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 t="s">
        <v>576</v>
      </c>
      <c r="BP19" s="178" t="s">
        <v>577</v>
      </c>
      <c r="BQ19" s="178"/>
      <c r="BR19" s="184" t="s">
        <v>174</v>
      </c>
      <c r="BS19" s="184" t="s">
        <v>34</v>
      </c>
      <c r="BT19" s="184" t="s">
        <v>46</v>
      </c>
      <c r="BU19" s="178"/>
      <c r="BV19" s="178"/>
      <c r="BW19" s="266"/>
      <c r="BX19" s="264"/>
      <c r="BY19" s="352"/>
      <c r="BZ19" s="179" t="s">
        <v>153</v>
      </c>
      <c r="CA19" s="182"/>
      <c r="CB19" s="182"/>
      <c r="CC19" s="182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266"/>
      <c r="CS19" s="264"/>
      <c r="CT19" s="352"/>
      <c r="CU19" s="179" t="s">
        <v>153</v>
      </c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82"/>
      <c r="DI19" s="182"/>
      <c r="DJ19" s="182"/>
      <c r="DK19" s="178"/>
      <c r="DL19" s="178"/>
      <c r="DM19" s="266"/>
      <c r="DN19" s="264"/>
      <c r="DO19" s="352"/>
      <c r="DP19" s="179" t="s">
        <v>153</v>
      </c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82"/>
      <c r="EG19" s="182"/>
      <c r="EH19" s="182"/>
      <c r="EI19" s="93"/>
    </row>
    <row r="20" spans="1:139" ht="13.5" thickBot="1">
      <c r="A20" s="349"/>
      <c r="B20" s="179" t="s">
        <v>63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266"/>
      <c r="AB20" s="264"/>
      <c r="AC20" s="352"/>
      <c r="AD20" s="179" t="s">
        <v>63</v>
      </c>
      <c r="AE20" s="203" t="s">
        <v>479</v>
      </c>
      <c r="AF20" s="203" t="s">
        <v>454</v>
      </c>
      <c r="AG20" s="203" t="s">
        <v>55</v>
      </c>
      <c r="AH20" s="203" t="s">
        <v>476</v>
      </c>
      <c r="AI20" s="203" t="s">
        <v>460</v>
      </c>
      <c r="AJ20" s="203" t="s">
        <v>42</v>
      </c>
      <c r="AK20" s="203" t="s">
        <v>482</v>
      </c>
      <c r="AL20" s="203" t="s">
        <v>462</v>
      </c>
      <c r="AM20" s="203" t="s">
        <v>74</v>
      </c>
      <c r="AN20" s="269" t="s">
        <v>548</v>
      </c>
      <c r="AO20" s="269" t="s">
        <v>524</v>
      </c>
      <c r="AP20" s="269" t="s">
        <v>67</v>
      </c>
      <c r="AQ20" s="203" t="s">
        <v>480</v>
      </c>
      <c r="AR20" s="203" t="s">
        <v>448</v>
      </c>
      <c r="AS20" s="203" t="s">
        <v>163</v>
      </c>
      <c r="AT20" s="269" t="s">
        <v>549</v>
      </c>
      <c r="AU20" s="269" t="s">
        <v>534</v>
      </c>
      <c r="AV20" s="269" t="s">
        <v>156</v>
      </c>
      <c r="AW20" s="264"/>
      <c r="AX20" s="352"/>
      <c r="AY20" s="179" t="s">
        <v>63</v>
      </c>
      <c r="AZ20" s="203" t="s">
        <v>502</v>
      </c>
      <c r="BA20" s="203" t="s">
        <v>486</v>
      </c>
      <c r="BB20" s="203" t="s">
        <v>65</v>
      </c>
      <c r="BC20" s="194"/>
      <c r="BD20" s="194"/>
      <c r="BE20" s="194"/>
      <c r="BF20" s="184" t="s">
        <v>81</v>
      </c>
      <c r="BG20" s="184" t="s">
        <v>20</v>
      </c>
      <c r="BH20" s="184" t="s">
        <v>39</v>
      </c>
      <c r="BI20" s="282">
        <v>45356</v>
      </c>
      <c r="BJ20" s="178" t="s">
        <v>407</v>
      </c>
      <c r="BK20" s="178" t="s">
        <v>408</v>
      </c>
      <c r="BL20" s="194"/>
      <c r="BM20" s="194"/>
      <c r="BN20" s="280"/>
      <c r="BO20" s="182"/>
      <c r="BP20" s="182"/>
      <c r="BQ20" s="182"/>
      <c r="BR20" s="185" t="s">
        <v>77</v>
      </c>
      <c r="BS20" s="184" t="s">
        <v>34</v>
      </c>
      <c r="BT20" s="184" t="s">
        <v>46</v>
      </c>
      <c r="BU20" s="184" t="s">
        <v>72</v>
      </c>
      <c r="BV20" s="184" t="s">
        <v>20</v>
      </c>
      <c r="BW20" s="191" t="s">
        <v>21</v>
      </c>
      <c r="BX20" s="264"/>
      <c r="BY20" s="352"/>
      <c r="BZ20" s="179" t="s">
        <v>63</v>
      </c>
      <c r="CA20" s="203" t="s">
        <v>477</v>
      </c>
      <c r="CB20" s="203" t="s">
        <v>462</v>
      </c>
      <c r="CC20" s="270" t="s">
        <v>154</v>
      </c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82"/>
      <c r="CQ20" s="182"/>
      <c r="CR20" s="182"/>
      <c r="CS20" s="264"/>
      <c r="CT20" s="352"/>
      <c r="CU20" s="179" t="s">
        <v>63</v>
      </c>
      <c r="CV20" s="178"/>
      <c r="CW20" s="178"/>
      <c r="CX20" s="178"/>
      <c r="CY20" s="269" t="s">
        <v>548</v>
      </c>
      <c r="CZ20" s="269" t="s">
        <v>526</v>
      </c>
      <c r="DA20" s="269" t="s">
        <v>169</v>
      </c>
      <c r="DB20" s="184" t="s">
        <v>173</v>
      </c>
      <c r="DC20" s="184" t="s">
        <v>26</v>
      </c>
      <c r="DD20" s="184" t="s">
        <v>67</v>
      </c>
      <c r="DE20" s="269" t="s">
        <v>553</v>
      </c>
      <c r="DF20" s="269" t="s">
        <v>89</v>
      </c>
      <c r="DG20" s="269" t="s">
        <v>79</v>
      </c>
      <c r="DH20" s="184" t="s">
        <v>59</v>
      </c>
      <c r="DI20" s="184" t="s">
        <v>26</v>
      </c>
      <c r="DJ20" s="184" t="s">
        <v>27</v>
      </c>
      <c r="DK20" s="178"/>
      <c r="DL20" s="178"/>
      <c r="DM20" s="266"/>
      <c r="DN20" s="264"/>
      <c r="DO20" s="352"/>
      <c r="DP20" s="179" t="s">
        <v>63</v>
      </c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82"/>
      <c r="EG20" s="182"/>
      <c r="EH20" s="182"/>
      <c r="EI20" s="93"/>
    </row>
    <row r="21" spans="1:139" ht="17.25" thickBot="1">
      <c r="A21" s="349"/>
      <c r="B21" s="179" t="s">
        <v>58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266"/>
      <c r="AB21" s="264"/>
      <c r="AC21" s="352"/>
      <c r="AD21" s="179" t="s">
        <v>58</v>
      </c>
      <c r="AE21" s="203" t="s">
        <v>477</v>
      </c>
      <c r="AF21" s="203" t="s">
        <v>454</v>
      </c>
      <c r="AG21" s="203" t="s">
        <v>344</v>
      </c>
      <c r="AH21" s="184" t="s">
        <v>59</v>
      </c>
      <c r="AI21" s="184" t="s">
        <v>30</v>
      </c>
      <c r="AJ21" s="184" t="s">
        <v>42</v>
      </c>
      <c r="AK21" s="203" t="s">
        <v>480</v>
      </c>
      <c r="AL21" s="203" t="s">
        <v>462</v>
      </c>
      <c r="AM21" s="203" t="s">
        <v>74</v>
      </c>
      <c r="AN21" s="182"/>
      <c r="AO21" s="182"/>
      <c r="AP21" s="182"/>
      <c r="AQ21" s="194"/>
      <c r="AR21" s="194"/>
      <c r="AS21" s="194"/>
      <c r="AT21" s="194"/>
      <c r="AU21" s="194"/>
      <c r="AV21" s="194"/>
      <c r="AW21" s="264"/>
      <c r="AX21" s="352"/>
      <c r="AY21" s="179" t="s">
        <v>58</v>
      </c>
      <c r="AZ21" s="184" t="s">
        <v>77</v>
      </c>
      <c r="BA21" s="184" t="s">
        <v>23</v>
      </c>
      <c r="BB21" s="184" t="s">
        <v>237</v>
      </c>
      <c r="BC21" s="203" t="s">
        <v>482</v>
      </c>
      <c r="BD21" s="203" t="s">
        <v>450</v>
      </c>
      <c r="BE21" s="203" t="s">
        <v>169</v>
      </c>
      <c r="BF21" s="283" t="s">
        <v>479</v>
      </c>
      <c r="BG21" s="283" t="s">
        <v>452</v>
      </c>
      <c r="BH21" s="283" t="s">
        <v>156</v>
      </c>
      <c r="BI21" s="282">
        <v>45356</v>
      </c>
      <c r="BJ21" s="284" t="s">
        <v>407</v>
      </c>
      <c r="BK21" s="178" t="s">
        <v>408</v>
      </c>
      <c r="BL21" s="178"/>
      <c r="BM21" s="178"/>
      <c r="BN21" s="178"/>
      <c r="BO21" s="182"/>
      <c r="BP21" s="182"/>
      <c r="BQ21" s="182"/>
      <c r="BR21" s="184" t="s">
        <v>173</v>
      </c>
      <c r="BS21" s="184" t="s">
        <v>34</v>
      </c>
      <c r="BT21" s="184" t="s">
        <v>46</v>
      </c>
      <c r="BU21" s="285">
        <v>45356</v>
      </c>
      <c r="BV21" s="179" t="s">
        <v>407</v>
      </c>
      <c r="BW21" s="198" t="s">
        <v>578</v>
      </c>
      <c r="BX21" s="264"/>
      <c r="BY21" s="352"/>
      <c r="BZ21" s="179" t="s">
        <v>58</v>
      </c>
      <c r="CA21" s="269" t="s">
        <v>553</v>
      </c>
      <c r="CB21" s="269" t="s">
        <v>524</v>
      </c>
      <c r="CC21" s="269" t="s">
        <v>46</v>
      </c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264"/>
      <c r="CT21" s="352"/>
      <c r="CU21" s="179" t="s">
        <v>58</v>
      </c>
      <c r="CV21" s="182"/>
      <c r="CW21" s="182"/>
      <c r="CX21" s="182"/>
      <c r="CY21" s="269" t="s">
        <v>549</v>
      </c>
      <c r="CZ21" s="269" t="s">
        <v>526</v>
      </c>
      <c r="DA21" s="269" t="s">
        <v>169</v>
      </c>
      <c r="DB21" s="269" t="s">
        <v>547</v>
      </c>
      <c r="DC21" s="269" t="s">
        <v>532</v>
      </c>
      <c r="DD21" s="269" t="s">
        <v>21</v>
      </c>
      <c r="DE21" s="269" t="s">
        <v>549</v>
      </c>
      <c r="DF21" s="269" t="s">
        <v>89</v>
      </c>
      <c r="DG21" s="269" t="s">
        <v>79</v>
      </c>
      <c r="DH21" s="184" t="s">
        <v>72</v>
      </c>
      <c r="DI21" s="184" t="s">
        <v>26</v>
      </c>
      <c r="DJ21" s="184" t="s">
        <v>27</v>
      </c>
      <c r="DK21" s="274" t="s">
        <v>476</v>
      </c>
      <c r="DL21" s="274" t="s">
        <v>452</v>
      </c>
      <c r="DM21" s="286" t="s">
        <v>24</v>
      </c>
      <c r="DN21" s="264"/>
      <c r="DO21" s="352"/>
      <c r="DP21" s="179" t="s">
        <v>58</v>
      </c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82"/>
      <c r="EG21" s="182"/>
      <c r="EH21" s="182"/>
      <c r="EI21" s="93"/>
    </row>
    <row r="22" spans="1:139" ht="13.5" thickBot="1">
      <c r="A22" s="355"/>
      <c r="B22" s="188" t="s">
        <v>78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273"/>
      <c r="AB22" s="264"/>
      <c r="AC22" s="353"/>
      <c r="AD22" s="188" t="s">
        <v>78</v>
      </c>
      <c r="AE22" s="274" t="s">
        <v>476</v>
      </c>
      <c r="AF22" s="274" t="s">
        <v>454</v>
      </c>
      <c r="AG22" s="274" t="s">
        <v>344</v>
      </c>
      <c r="AH22" s="189" t="s">
        <v>81</v>
      </c>
      <c r="AI22" s="189" t="s">
        <v>30</v>
      </c>
      <c r="AJ22" s="189" t="s">
        <v>57</v>
      </c>
      <c r="AK22" s="287"/>
      <c r="AL22" s="287"/>
      <c r="AM22" s="287"/>
      <c r="AN22" s="197"/>
      <c r="AO22" s="197"/>
      <c r="AP22" s="197"/>
      <c r="AQ22" s="197"/>
      <c r="AR22" s="197"/>
      <c r="AS22" s="197"/>
      <c r="AT22" s="187"/>
      <c r="AU22" s="187"/>
      <c r="AV22" s="273"/>
      <c r="AW22" s="264"/>
      <c r="AX22" s="353"/>
      <c r="AY22" s="188" t="s">
        <v>78</v>
      </c>
      <c r="AZ22" s="194"/>
      <c r="BA22" s="194"/>
      <c r="BB22" s="194"/>
      <c r="BC22" s="274" t="s">
        <v>477</v>
      </c>
      <c r="BD22" s="274" t="s">
        <v>458</v>
      </c>
      <c r="BE22" s="274" t="s">
        <v>169</v>
      </c>
      <c r="BF22" s="288" t="s">
        <v>480</v>
      </c>
      <c r="BG22" s="288" t="s">
        <v>452</v>
      </c>
      <c r="BH22" s="288" t="s">
        <v>156</v>
      </c>
      <c r="BI22" s="276">
        <v>45356</v>
      </c>
      <c r="BJ22" s="187" t="s">
        <v>407</v>
      </c>
      <c r="BK22" s="187" t="s">
        <v>408</v>
      </c>
      <c r="BL22" s="187"/>
      <c r="BM22" s="197"/>
      <c r="BN22" s="197"/>
      <c r="BO22" s="197"/>
      <c r="BP22" s="187"/>
      <c r="BQ22" s="187"/>
      <c r="BR22" s="196"/>
      <c r="BS22" s="196"/>
      <c r="BT22" s="196"/>
      <c r="BU22" s="276">
        <v>45356</v>
      </c>
      <c r="BV22" s="187" t="s">
        <v>407</v>
      </c>
      <c r="BW22" s="273" t="s">
        <v>578</v>
      </c>
      <c r="BX22" s="264"/>
      <c r="BY22" s="353"/>
      <c r="BZ22" s="188" t="s">
        <v>78</v>
      </c>
      <c r="CA22" s="187"/>
      <c r="CB22" s="187"/>
      <c r="CC22" s="187"/>
      <c r="CD22" s="197"/>
      <c r="CE22" s="197"/>
      <c r="CF22" s="19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273"/>
      <c r="CS22" s="264"/>
      <c r="CT22" s="353"/>
      <c r="CU22" s="188" t="s">
        <v>78</v>
      </c>
      <c r="CV22" s="187"/>
      <c r="CW22" s="187"/>
      <c r="CX22" s="187"/>
      <c r="CY22" s="275" t="s">
        <v>553</v>
      </c>
      <c r="CZ22" s="275" t="s">
        <v>526</v>
      </c>
      <c r="DA22" s="275" t="s">
        <v>169</v>
      </c>
      <c r="DB22" s="189" t="s">
        <v>173</v>
      </c>
      <c r="DC22" s="189" t="s">
        <v>11</v>
      </c>
      <c r="DD22" s="189" t="s">
        <v>12</v>
      </c>
      <c r="DE22" s="187"/>
      <c r="DF22" s="178"/>
      <c r="DG22" s="178"/>
      <c r="DH22" s="189" t="s">
        <v>77</v>
      </c>
      <c r="DI22" s="189" t="s">
        <v>26</v>
      </c>
      <c r="DJ22" s="189" t="s">
        <v>27</v>
      </c>
      <c r="DK22" s="275" t="s">
        <v>548</v>
      </c>
      <c r="DL22" s="275" t="s">
        <v>532</v>
      </c>
      <c r="DM22" s="289" t="s">
        <v>74</v>
      </c>
      <c r="DN22" s="264"/>
      <c r="DO22" s="353"/>
      <c r="DP22" s="188" t="s">
        <v>78</v>
      </c>
      <c r="DQ22" s="187"/>
      <c r="DR22" s="187"/>
      <c r="DS22" s="187"/>
      <c r="DT22" s="187"/>
      <c r="DU22" s="187"/>
      <c r="DV22" s="187"/>
      <c r="DW22" s="187"/>
      <c r="DX22" s="187"/>
      <c r="DY22" s="187"/>
      <c r="DZ22" s="197"/>
      <c r="EA22" s="197"/>
      <c r="EB22" s="197"/>
      <c r="EC22" s="187"/>
      <c r="ED22" s="187"/>
      <c r="EE22" s="187"/>
      <c r="EF22" s="197"/>
      <c r="EG22" s="197"/>
      <c r="EH22" s="197"/>
      <c r="EI22" s="90"/>
    </row>
    <row r="23" spans="1:139" ht="12.75" customHeight="1" thickTop="1" thickBot="1">
      <c r="A23" s="356" t="s">
        <v>29</v>
      </c>
      <c r="B23" s="179" t="s">
        <v>19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266"/>
      <c r="AB23" s="264"/>
      <c r="AC23" s="354" t="s">
        <v>29</v>
      </c>
      <c r="AD23" s="198" t="s">
        <v>19</v>
      </c>
      <c r="AE23" s="203" t="s">
        <v>467</v>
      </c>
      <c r="AF23" s="203" t="s">
        <v>454</v>
      </c>
      <c r="AG23" s="203" t="s">
        <v>171</v>
      </c>
      <c r="AH23" s="184" t="s">
        <v>38</v>
      </c>
      <c r="AI23" s="184" t="s">
        <v>16</v>
      </c>
      <c r="AJ23" s="184" t="s">
        <v>57</v>
      </c>
      <c r="AK23" s="290">
        <v>45328</v>
      </c>
      <c r="AL23" s="180" t="s">
        <v>575</v>
      </c>
      <c r="AM23" s="180" t="s">
        <v>75</v>
      </c>
      <c r="AN23" s="203" t="s">
        <v>483</v>
      </c>
      <c r="AO23" s="203" t="s">
        <v>497</v>
      </c>
      <c r="AP23" s="270" t="s">
        <v>79</v>
      </c>
      <c r="AQ23" s="184" t="s">
        <v>43</v>
      </c>
      <c r="AR23" s="184" t="s">
        <v>30</v>
      </c>
      <c r="AS23" s="184" t="s">
        <v>42</v>
      </c>
      <c r="AT23" s="203" t="s">
        <v>481</v>
      </c>
      <c r="AU23" s="203" t="s">
        <v>454</v>
      </c>
      <c r="AV23" s="203" t="s">
        <v>344</v>
      </c>
      <c r="AW23" s="264"/>
      <c r="AX23" s="354" t="s">
        <v>29</v>
      </c>
      <c r="AY23" s="179" t="s">
        <v>19</v>
      </c>
      <c r="AZ23" s="203" t="s">
        <v>471</v>
      </c>
      <c r="BA23" s="203" t="s">
        <v>452</v>
      </c>
      <c r="BB23" s="203" t="s">
        <v>51</v>
      </c>
      <c r="BC23" s="184" t="s">
        <v>172</v>
      </c>
      <c r="BD23" s="184" t="s">
        <v>23</v>
      </c>
      <c r="BE23" s="184" t="s">
        <v>73</v>
      </c>
      <c r="BF23" s="203" t="s">
        <v>469</v>
      </c>
      <c r="BG23" s="203" t="s">
        <v>452</v>
      </c>
      <c r="BH23" s="203" t="s">
        <v>47</v>
      </c>
      <c r="BI23" s="184" t="s">
        <v>50</v>
      </c>
      <c r="BJ23" s="184" t="s">
        <v>23</v>
      </c>
      <c r="BK23" s="184" t="s">
        <v>40</v>
      </c>
      <c r="BL23" s="203" t="s">
        <v>501</v>
      </c>
      <c r="BM23" s="203" t="s">
        <v>499</v>
      </c>
      <c r="BN23" s="203" t="s">
        <v>61</v>
      </c>
      <c r="BO23" s="184" t="s">
        <v>15</v>
      </c>
      <c r="BP23" s="184" t="s">
        <v>11</v>
      </c>
      <c r="BQ23" s="184" t="s">
        <v>37</v>
      </c>
      <c r="BR23" s="178"/>
      <c r="BS23" s="178"/>
      <c r="BT23" s="179" t="s">
        <v>579</v>
      </c>
      <c r="BU23" s="184" t="s">
        <v>48</v>
      </c>
      <c r="BV23" s="184" t="s">
        <v>26</v>
      </c>
      <c r="BW23" s="191" t="s">
        <v>41</v>
      </c>
      <c r="BX23" s="264"/>
      <c r="BY23" s="354" t="s">
        <v>29</v>
      </c>
      <c r="BZ23" s="179" t="s">
        <v>19</v>
      </c>
      <c r="CA23" s="269" t="s">
        <v>550</v>
      </c>
      <c r="CB23" s="269" t="s">
        <v>534</v>
      </c>
      <c r="CC23" s="269" t="s">
        <v>143</v>
      </c>
      <c r="CD23" s="357" t="s">
        <v>580</v>
      </c>
      <c r="CE23" s="358"/>
      <c r="CF23" s="359"/>
      <c r="CG23" s="178"/>
      <c r="CH23" s="178"/>
      <c r="CI23" s="178"/>
      <c r="CJ23" s="184" t="s">
        <v>53</v>
      </c>
      <c r="CK23" s="184" t="s">
        <v>16</v>
      </c>
      <c r="CL23" s="184" t="s">
        <v>65</v>
      </c>
      <c r="CM23" s="358" t="s">
        <v>580</v>
      </c>
      <c r="CN23" s="358"/>
      <c r="CO23" s="359"/>
      <c r="CP23" s="182"/>
      <c r="CQ23" s="178"/>
      <c r="CR23" s="266"/>
      <c r="CS23" s="264"/>
      <c r="CT23" s="354" t="s">
        <v>29</v>
      </c>
      <c r="CU23" s="179" t="s">
        <v>19</v>
      </c>
      <c r="CV23" s="178"/>
      <c r="CW23" s="178"/>
      <c r="CX23" s="178"/>
      <c r="CY23" s="203" t="s">
        <v>447</v>
      </c>
      <c r="CZ23" s="203" t="s">
        <v>458</v>
      </c>
      <c r="DA23" s="203" t="s">
        <v>164</v>
      </c>
      <c r="DB23" s="269" t="s">
        <v>523</v>
      </c>
      <c r="DC23" s="269" t="s">
        <v>528</v>
      </c>
      <c r="DD23" s="269" t="s">
        <v>224</v>
      </c>
      <c r="DE23" s="269" t="s">
        <v>539</v>
      </c>
      <c r="DF23" s="269" t="s">
        <v>89</v>
      </c>
      <c r="DG23" s="269" t="s">
        <v>204</v>
      </c>
      <c r="DH23" s="203" t="s">
        <v>468</v>
      </c>
      <c r="DI23" s="203" t="s">
        <v>465</v>
      </c>
      <c r="DJ23" s="203" t="s">
        <v>165</v>
      </c>
      <c r="DK23" s="184" t="s">
        <v>98</v>
      </c>
      <c r="DL23" s="185" t="s">
        <v>91</v>
      </c>
      <c r="DM23" s="185" t="s">
        <v>92</v>
      </c>
      <c r="DN23" s="264"/>
      <c r="DO23" s="354" t="s">
        <v>29</v>
      </c>
      <c r="DP23" s="179" t="s">
        <v>19</v>
      </c>
      <c r="DQ23" s="269" t="s">
        <v>550</v>
      </c>
      <c r="DR23" s="269" t="s">
        <v>534</v>
      </c>
      <c r="DS23" s="269" t="s">
        <v>143</v>
      </c>
      <c r="DT23" s="269" t="s">
        <v>541</v>
      </c>
      <c r="DU23" s="269" t="s">
        <v>89</v>
      </c>
      <c r="DV23" s="269" t="s">
        <v>96</v>
      </c>
      <c r="DW23" s="269" t="s">
        <v>545</v>
      </c>
      <c r="DX23" s="269" t="s">
        <v>532</v>
      </c>
      <c r="DY23" s="269" t="s">
        <v>75</v>
      </c>
      <c r="DZ23" s="178"/>
      <c r="EA23" s="178"/>
      <c r="EB23" s="178"/>
      <c r="EC23" s="178"/>
      <c r="ED23" s="178"/>
      <c r="EE23" s="178"/>
      <c r="EF23" s="182"/>
      <c r="EG23" s="182"/>
      <c r="EH23" s="182"/>
      <c r="EI23" s="93"/>
    </row>
    <row r="24" spans="1:139" ht="13.5" thickBot="1">
      <c r="A24" s="349"/>
      <c r="B24" s="179" t="s">
        <v>10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266"/>
      <c r="AB24" s="264"/>
      <c r="AC24" s="352"/>
      <c r="AD24" s="179" t="s">
        <v>10</v>
      </c>
      <c r="AE24" s="203" t="s">
        <v>468</v>
      </c>
      <c r="AF24" s="203" t="s">
        <v>454</v>
      </c>
      <c r="AG24" s="203" t="s">
        <v>171</v>
      </c>
      <c r="AH24" s="184" t="s">
        <v>15</v>
      </c>
      <c r="AI24" s="184" t="s">
        <v>436</v>
      </c>
      <c r="AJ24" s="184" t="s">
        <v>44</v>
      </c>
      <c r="AK24" s="290">
        <v>45328</v>
      </c>
      <c r="AL24" s="180" t="s">
        <v>575</v>
      </c>
      <c r="AM24" s="180" t="s">
        <v>75</v>
      </c>
      <c r="AN24" s="281">
        <v>45328</v>
      </c>
      <c r="AO24" s="182" t="s">
        <v>575</v>
      </c>
      <c r="AP24" s="182" t="s">
        <v>82</v>
      </c>
      <c r="AQ24" s="203" t="s">
        <v>467</v>
      </c>
      <c r="AR24" s="203" t="s">
        <v>460</v>
      </c>
      <c r="AS24" s="203" t="s">
        <v>42</v>
      </c>
      <c r="AT24" s="203" t="s">
        <v>474</v>
      </c>
      <c r="AU24" s="203" t="s">
        <v>454</v>
      </c>
      <c r="AV24" s="203" t="s">
        <v>344</v>
      </c>
      <c r="AW24" s="264"/>
      <c r="AX24" s="352"/>
      <c r="AY24" s="179" t="s">
        <v>10</v>
      </c>
      <c r="AZ24" s="203" t="s">
        <v>472</v>
      </c>
      <c r="BA24" s="203" t="s">
        <v>452</v>
      </c>
      <c r="BB24" s="203" t="s">
        <v>51</v>
      </c>
      <c r="BC24" s="184" t="s">
        <v>83</v>
      </c>
      <c r="BD24" s="184" t="s">
        <v>60</v>
      </c>
      <c r="BE24" s="184" t="s">
        <v>61</v>
      </c>
      <c r="BF24" s="203" t="s">
        <v>447</v>
      </c>
      <c r="BG24" s="203" t="s">
        <v>465</v>
      </c>
      <c r="BH24" s="203" t="s">
        <v>47</v>
      </c>
      <c r="BI24" s="184" t="s">
        <v>53</v>
      </c>
      <c r="BJ24" s="184" t="s">
        <v>23</v>
      </c>
      <c r="BK24" s="184" t="s">
        <v>40</v>
      </c>
      <c r="BL24" s="184" t="s">
        <v>48</v>
      </c>
      <c r="BM24" s="184" t="s">
        <v>34</v>
      </c>
      <c r="BN24" s="184" t="s">
        <v>56</v>
      </c>
      <c r="BO24" s="184" t="s">
        <v>38</v>
      </c>
      <c r="BP24" s="184" t="s">
        <v>11</v>
      </c>
      <c r="BQ24" s="184" t="s">
        <v>37</v>
      </c>
      <c r="BR24" s="184" t="s">
        <v>98</v>
      </c>
      <c r="BS24" s="184" t="s">
        <v>69</v>
      </c>
      <c r="BT24" s="184" t="s">
        <v>57</v>
      </c>
      <c r="BU24" s="185" t="s">
        <v>43</v>
      </c>
      <c r="BV24" s="185" t="s">
        <v>26</v>
      </c>
      <c r="BW24" s="291"/>
      <c r="BX24" s="264"/>
      <c r="BY24" s="352"/>
      <c r="BZ24" s="179" t="s">
        <v>10</v>
      </c>
      <c r="CA24" s="269" t="s">
        <v>554</v>
      </c>
      <c r="CB24" s="269" t="s">
        <v>534</v>
      </c>
      <c r="CC24" s="269" t="s">
        <v>143</v>
      </c>
      <c r="CD24" s="360"/>
      <c r="CE24" s="361"/>
      <c r="CF24" s="362"/>
      <c r="CG24" s="269" t="s">
        <v>540</v>
      </c>
      <c r="CH24" s="269" t="s">
        <v>524</v>
      </c>
      <c r="CI24" s="269" t="s">
        <v>52</v>
      </c>
      <c r="CJ24" s="184" t="s">
        <v>50</v>
      </c>
      <c r="CK24" s="184" t="s">
        <v>16</v>
      </c>
      <c r="CL24" s="184" t="s">
        <v>65</v>
      </c>
      <c r="CM24" s="361"/>
      <c r="CN24" s="361"/>
      <c r="CO24" s="362"/>
      <c r="CP24" s="182"/>
      <c r="CQ24" s="178"/>
      <c r="CR24" s="266"/>
      <c r="CS24" s="264"/>
      <c r="CT24" s="352"/>
      <c r="CU24" s="179" t="s">
        <v>10</v>
      </c>
      <c r="CV24" s="203" t="s">
        <v>483</v>
      </c>
      <c r="CW24" s="203" t="s">
        <v>490</v>
      </c>
      <c r="CX24" s="203" t="s">
        <v>168</v>
      </c>
      <c r="CY24" s="203" t="s">
        <v>469</v>
      </c>
      <c r="CZ24" s="203" t="s">
        <v>456</v>
      </c>
      <c r="DA24" s="203" t="s">
        <v>96</v>
      </c>
      <c r="DB24" s="269" t="s">
        <v>539</v>
      </c>
      <c r="DC24" s="269" t="s">
        <v>530</v>
      </c>
      <c r="DD24" s="269" t="s">
        <v>92</v>
      </c>
      <c r="DE24" s="178"/>
      <c r="DF24" s="178"/>
      <c r="DG24" s="178"/>
      <c r="DH24" s="203" t="s">
        <v>471</v>
      </c>
      <c r="DI24" s="203" t="s">
        <v>465</v>
      </c>
      <c r="DJ24" s="203" t="s">
        <v>165</v>
      </c>
      <c r="DK24" s="203" t="s">
        <v>481</v>
      </c>
      <c r="DL24" s="203" t="s">
        <v>458</v>
      </c>
      <c r="DM24" s="270" t="s">
        <v>92</v>
      </c>
      <c r="DN24" s="264"/>
      <c r="DO24" s="352"/>
      <c r="DP24" s="179" t="s">
        <v>10</v>
      </c>
      <c r="DQ24" s="269" t="s">
        <v>554</v>
      </c>
      <c r="DR24" s="269" t="s">
        <v>534</v>
      </c>
      <c r="DS24" s="269" t="s">
        <v>143</v>
      </c>
      <c r="DT24" s="269" t="s">
        <v>539</v>
      </c>
      <c r="DU24" s="269" t="s">
        <v>530</v>
      </c>
      <c r="DV24" s="269" t="s">
        <v>92</v>
      </c>
      <c r="DW24" s="269" t="s">
        <v>550</v>
      </c>
      <c r="DX24" s="269" t="s">
        <v>532</v>
      </c>
      <c r="DY24" s="269" t="s">
        <v>75</v>
      </c>
      <c r="DZ24" s="178"/>
      <c r="EA24" s="178"/>
      <c r="EB24" s="178"/>
      <c r="EC24" s="178"/>
      <c r="ED24" s="178"/>
      <c r="EE24" s="178"/>
      <c r="EF24" s="178"/>
      <c r="EG24" s="178"/>
      <c r="EH24" s="182"/>
      <c r="EI24" s="93"/>
    </row>
    <row r="25" spans="1:139" ht="15" customHeight="1" thickBot="1">
      <c r="A25" s="349"/>
      <c r="B25" s="179" t="s">
        <v>33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82"/>
      <c r="Y25" s="182"/>
      <c r="Z25" s="182"/>
      <c r="AA25" s="266"/>
      <c r="AB25" s="264"/>
      <c r="AC25" s="352"/>
      <c r="AD25" s="179" t="s">
        <v>33</v>
      </c>
      <c r="AE25" s="203" t="s">
        <v>447</v>
      </c>
      <c r="AF25" s="203" t="s">
        <v>454</v>
      </c>
      <c r="AG25" s="203" t="s">
        <v>171</v>
      </c>
      <c r="AH25" s="292">
        <v>45446</v>
      </c>
      <c r="AI25" s="293" t="s">
        <v>581</v>
      </c>
      <c r="AJ25" s="293" t="s">
        <v>582</v>
      </c>
      <c r="AK25" s="180"/>
      <c r="AL25" s="180"/>
      <c r="AM25" s="180"/>
      <c r="AN25" s="178"/>
      <c r="AO25" s="178"/>
      <c r="AP25" s="178"/>
      <c r="AQ25" s="294">
        <v>45446</v>
      </c>
      <c r="AR25" s="178" t="s">
        <v>583</v>
      </c>
      <c r="AS25" s="178" t="s">
        <v>584</v>
      </c>
      <c r="AT25" s="178"/>
      <c r="AU25" s="178"/>
      <c r="AV25" s="266"/>
      <c r="AW25" s="264"/>
      <c r="AX25" s="352"/>
      <c r="AY25" s="179" t="s">
        <v>33</v>
      </c>
      <c r="AZ25" s="203" t="s">
        <v>473</v>
      </c>
      <c r="BA25" s="203" t="s">
        <v>452</v>
      </c>
      <c r="BB25" s="203" t="s">
        <v>51</v>
      </c>
      <c r="BC25" s="184" t="s">
        <v>98</v>
      </c>
      <c r="BD25" s="184" t="s">
        <v>60</v>
      </c>
      <c r="BE25" s="184" t="s">
        <v>94</v>
      </c>
      <c r="BF25" s="203" t="s">
        <v>467</v>
      </c>
      <c r="BG25" s="203" t="s">
        <v>465</v>
      </c>
      <c r="BH25" s="203" t="s">
        <v>47</v>
      </c>
      <c r="BI25" s="184" t="s">
        <v>48</v>
      </c>
      <c r="BJ25" s="184" t="s">
        <v>23</v>
      </c>
      <c r="BK25" s="184" t="s">
        <v>40</v>
      </c>
      <c r="BL25" s="203" t="s">
        <v>483</v>
      </c>
      <c r="BM25" s="203" t="s">
        <v>499</v>
      </c>
      <c r="BN25" s="203" t="s">
        <v>61</v>
      </c>
      <c r="BO25" s="184" t="s">
        <v>43</v>
      </c>
      <c r="BP25" s="184" t="s">
        <v>11</v>
      </c>
      <c r="BQ25" s="184" t="s">
        <v>37</v>
      </c>
      <c r="BR25" s="184" t="s">
        <v>83</v>
      </c>
      <c r="BS25" s="184" t="s">
        <v>69</v>
      </c>
      <c r="BT25" s="184" t="s">
        <v>57</v>
      </c>
      <c r="BU25" s="184" t="s">
        <v>50</v>
      </c>
      <c r="BV25" s="184" t="s">
        <v>26</v>
      </c>
      <c r="BW25" s="191" t="s">
        <v>41</v>
      </c>
      <c r="BX25" s="264"/>
      <c r="BY25" s="352"/>
      <c r="BZ25" s="179" t="s">
        <v>33</v>
      </c>
      <c r="CA25" s="178"/>
      <c r="CB25" s="178"/>
      <c r="CC25" s="178"/>
      <c r="CD25" s="360"/>
      <c r="CE25" s="361"/>
      <c r="CF25" s="362"/>
      <c r="CG25" s="269" t="s">
        <v>539</v>
      </c>
      <c r="CH25" s="269" t="s">
        <v>524</v>
      </c>
      <c r="CI25" s="269" t="s">
        <v>52</v>
      </c>
      <c r="CJ25" s="178"/>
      <c r="CK25" s="178"/>
      <c r="CL25" s="178"/>
      <c r="CM25" s="361"/>
      <c r="CN25" s="361"/>
      <c r="CO25" s="362"/>
      <c r="CP25" s="182"/>
      <c r="CQ25" s="178"/>
      <c r="CR25" s="266"/>
      <c r="CS25" s="264"/>
      <c r="CT25" s="352"/>
      <c r="CU25" s="179" t="s">
        <v>33</v>
      </c>
      <c r="CV25" s="203" t="s">
        <v>501</v>
      </c>
      <c r="CW25" s="203" t="s">
        <v>490</v>
      </c>
      <c r="CX25" s="203" t="s">
        <v>168</v>
      </c>
      <c r="CY25" s="203" t="s">
        <v>468</v>
      </c>
      <c r="CZ25" s="203" t="s">
        <v>456</v>
      </c>
      <c r="DA25" s="203" t="s">
        <v>96</v>
      </c>
      <c r="DB25" s="269" t="s">
        <v>545</v>
      </c>
      <c r="DC25" s="269" t="s">
        <v>89</v>
      </c>
      <c r="DD25" s="269" t="s">
        <v>344</v>
      </c>
      <c r="DE25" s="269" t="s">
        <v>544</v>
      </c>
      <c r="DF25" s="269" t="s">
        <v>532</v>
      </c>
      <c r="DG25" s="269" t="s">
        <v>35</v>
      </c>
      <c r="DH25" s="203" t="s">
        <v>469</v>
      </c>
      <c r="DI25" s="203" t="s">
        <v>465</v>
      </c>
      <c r="DJ25" s="203" t="s">
        <v>165</v>
      </c>
      <c r="DK25" s="203" t="s">
        <v>481</v>
      </c>
      <c r="DL25" s="203" t="s">
        <v>450</v>
      </c>
      <c r="DM25" s="270" t="s">
        <v>44</v>
      </c>
      <c r="DN25" s="264"/>
      <c r="DO25" s="352"/>
      <c r="DP25" s="179" t="s">
        <v>33</v>
      </c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82"/>
      <c r="EH25" s="182"/>
      <c r="EI25" s="93"/>
    </row>
    <row r="26" spans="1:139" ht="13.5" thickBot="1">
      <c r="A26" s="349"/>
      <c r="B26" s="179" t="s">
        <v>150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82"/>
      <c r="Y26" s="182"/>
      <c r="Z26" s="182"/>
      <c r="AA26" s="266"/>
      <c r="AB26" s="264"/>
      <c r="AC26" s="352"/>
      <c r="AD26" s="179" t="s">
        <v>150</v>
      </c>
      <c r="AE26" s="201">
        <v>45357</v>
      </c>
      <c r="AF26" s="178" t="s">
        <v>585</v>
      </c>
      <c r="AG26" s="178" t="s">
        <v>586</v>
      </c>
      <c r="AH26" s="178"/>
      <c r="AI26" s="178"/>
      <c r="AJ26" s="178"/>
      <c r="AK26" s="180"/>
      <c r="AL26" s="180"/>
      <c r="AM26" s="180"/>
      <c r="AN26" s="178"/>
      <c r="AO26" s="178"/>
      <c r="AP26" s="178"/>
      <c r="AQ26" s="178"/>
      <c r="AR26" s="178"/>
      <c r="AS26" s="178"/>
      <c r="AT26" s="269" t="s">
        <v>551</v>
      </c>
      <c r="AU26" s="269" t="s">
        <v>532</v>
      </c>
      <c r="AV26" s="295" t="s">
        <v>168</v>
      </c>
      <c r="AW26" s="264"/>
      <c r="AX26" s="352"/>
      <c r="AY26" s="179" t="s">
        <v>150</v>
      </c>
      <c r="AZ26" s="203" t="s">
        <v>475</v>
      </c>
      <c r="BA26" s="203" t="s">
        <v>458</v>
      </c>
      <c r="BB26" s="203" t="s">
        <v>96</v>
      </c>
      <c r="BC26" s="178"/>
      <c r="BD26" s="178"/>
      <c r="BE26" s="178"/>
      <c r="BF26" s="182"/>
      <c r="BG26" s="182"/>
      <c r="BH26" s="178"/>
      <c r="BI26" s="178"/>
      <c r="BJ26" s="178"/>
      <c r="BK26" s="178"/>
      <c r="BL26" s="178"/>
      <c r="BM26" s="182"/>
      <c r="BN26" s="182"/>
      <c r="BO26" s="178"/>
      <c r="BP26" s="178"/>
      <c r="BQ26" s="178"/>
      <c r="BR26" s="178"/>
      <c r="BS26" s="178"/>
      <c r="BT26" s="178"/>
      <c r="BU26" s="178"/>
      <c r="BV26" s="178"/>
      <c r="BW26" s="266"/>
      <c r="BX26" s="264"/>
      <c r="BY26" s="352"/>
      <c r="BZ26" s="179" t="s">
        <v>150</v>
      </c>
      <c r="CA26" s="178"/>
      <c r="CB26" s="178"/>
      <c r="CC26" s="178"/>
      <c r="CD26" s="360"/>
      <c r="CE26" s="361"/>
      <c r="CF26" s="362"/>
      <c r="CG26" s="182"/>
      <c r="CH26" s="182"/>
      <c r="CI26" s="178"/>
      <c r="CJ26" s="269" t="s">
        <v>552</v>
      </c>
      <c r="CK26" s="269" t="s">
        <v>537</v>
      </c>
      <c r="CL26" s="269" t="s">
        <v>51</v>
      </c>
      <c r="CM26" s="361"/>
      <c r="CN26" s="361"/>
      <c r="CO26" s="362"/>
      <c r="CP26" s="178"/>
      <c r="CQ26" s="178"/>
      <c r="CR26" s="266"/>
      <c r="CS26" s="264"/>
      <c r="CT26" s="352"/>
      <c r="CU26" s="179" t="s">
        <v>150</v>
      </c>
      <c r="CV26" s="182"/>
      <c r="CW26" s="182"/>
      <c r="CX26" s="182"/>
      <c r="CY26" s="182"/>
      <c r="CZ26" s="182"/>
      <c r="DA26" s="182"/>
      <c r="DB26" s="178"/>
      <c r="DC26" s="178"/>
      <c r="DD26" s="178"/>
      <c r="DE26" s="178"/>
      <c r="DF26" s="178"/>
      <c r="DG26" s="178"/>
      <c r="DH26" s="178"/>
      <c r="DI26" s="178"/>
      <c r="DJ26" s="178"/>
      <c r="DK26" s="182"/>
      <c r="DL26" s="182"/>
      <c r="DM26" s="183"/>
      <c r="DN26" s="264"/>
      <c r="DO26" s="352"/>
      <c r="DP26" s="179" t="s">
        <v>150</v>
      </c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82"/>
      <c r="EH26" s="182"/>
      <c r="EI26" s="93"/>
    </row>
    <row r="27" spans="1:139" ht="13.5" thickBot="1">
      <c r="A27" s="349"/>
      <c r="B27" s="179" t="s">
        <v>152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266"/>
      <c r="AB27" s="264"/>
      <c r="AC27" s="352"/>
      <c r="AD27" s="179" t="s">
        <v>152</v>
      </c>
      <c r="AE27" s="296" t="s">
        <v>587</v>
      </c>
      <c r="AF27" s="178" t="s">
        <v>585</v>
      </c>
      <c r="AG27" s="178" t="s">
        <v>586</v>
      </c>
      <c r="AH27" s="178"/>
      <c r="AI27" s="178"/>
      <c r="AJ27" s="178"/>
      <c r="AK27" s="180"/>
      <c r="AL27" s="180"/>
      <c r="AM27" s="180"/>
      <c r="AN27" s="178"/>
      <c r="AO27" s="178"/>
      <c r="AP27" s="178"/>
      <c r="AQ27" s="178"/>
      <c r="AR27" s="178"/>
      <c r="AS27" s="178"/>
      <c r="AT27" s="269" t="s">
        <v>552</v>
      </c>
      <c r="AU27" s="269" t="s">
        <v>532</v>
      </c>
      <c r="AV27" s="295" t="s">
        <v>168</v>
      </c>
      <c r="AW27" s="264"/>
      <c r="AX27" s="352"/>
      <c r="AY27" s="179" t="s">
        <v>152</v>
      </c>
      <c r="AZ27" s="178"/>
      <c r="BA27" s="178"/>
      <c r="BB27" s="178"/>
      <c r="BC27" s="178"/>
      <c r="BD27" s="178"/>
      <c r="BE27" s="178"/>
      <c r="BF27" s="182"/>
      <c r="BG27" s="182"/>
      <c r="BH27" s="178"/>
      <c r="BI27" s="178"/>
      <c r="BJ27" s="178"/>
      <c r="BK27" s="178"/>
      <c r="BL27" s="178"/>
      <c r="BM27" s="182"/>
      <c r="BN27" s="182"/>
      <c r="BO27" s="178"/>
      <c r="BP27" s="178"/>
      <c r="BQ27" s="178"/>
      <c r="BR27" s="178"/>
      <c r="BS27" s="178"/>
      <c r="BT27" s="178"/>
      <c r="BU27" s="203" t="s">
        <v>475</v>
      </c>
      <c r="BV27" s="203" t="s">
        <v>450</v>
      </c>
      <c r="BW27" s="270" t="s">
        <v>41</v>
      </c>
      <c r="BX27" s="264"/>
      <c r="BY27" s="352"/>
      <c r="BZ27" s="179" t="s">
        <v>152</v>
      </c>
      <c r="CA27" s="178"/>
      <c r="CB27" s="178"/>
      <c r="CC27" s="178"/>
      <c r="CD27" s="360"/>
      <c r="CE27" s="361"/>
      <c r="CF27" s="362"/>
      <c r="CG27" s="182"/>
      <c r="CH27" s="182"/>
      <c r="CI27" s="178"/>
      <c r="CJ27" s="194"/>
      <c r="CK27" s="194"/>
      <c r="CL27" s="194"/>
      <c r="CM27" s="361"/>
      <c r="CN27" s="361"/>
      <c r="CO27" s="362"/>
      <c r="CP27" s="178"/>
      <c r="CQ27" s="178"/>
      <c r="CR27" s="266"/>
      <c r="CS27" s="264"/>
      <c r="CT27" s="352"/>
      <c r="CU27" s="179" t="s">
        <v>152</v>
      </c>
      <c r="CV27" s="182"/>
      <c r="CW27" s="182"/>
      <c r="CX27" s="182"/>
      <c r="CY27" s="182"/>
      <c r="CZ27" s="182"/>
      <c r="DA27" s="182"/>
      <c r="DB27" s="178"/>
      <c r="DC27" s="178"/>
      <c r="DD27" s="182"/>
      <c r="DE27" s="178"/>
      <c r="DF27" s="178"/>
      <c r="DG27" s="178"/>
      <c r="DH27" s="178"/>
      <c r="DI27" s="178"/>
      <c r="DJ27" s="178"/>
      <c r="DK27" s="178"/>
      <c r="DL27" s="178"/>
      <c r="DM27" s="266"/>
      <c r="DN27" s="264"/>
      <c r="DO27" s="352"/>
      <c r="DP27" s="179" t="s">
        <v>152</v>
      </c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82"/>
      <c r="EH27" s="182"/>
      <c r="EI27" s="93"/>
    </row>
    <row r="28" spans="1:139" ht="13.5" thickBot="1">
      <c r="A28" s="349"/>
      <c r="B28" s="179" t="s">
        <v>153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82"/>
      <c r="AA28" s="183"/>
      <c r="AB28" s="264"/>
      <c r="AC28" s="352"/>
      <c r="AD28" s="179" t="s">
        <v>153</v>
      </c>
      <c r="AE28" s="296" t="s">
        <v>587</v>
      </c>
      <c r="AF28" s="178" t="s">
        <v>585</v>
      </c>
      <c r="AG28" s="178" t="s">
        <v>586</v>
      </c>
      <c r="AH28" s="178"/>
      <c r="AI28" s="178"/>
      <c r="AJ28" s="178"/>
      <c r="AK28" s="178"/>
      <c r="AL28" s="178"/>
      <c r="AM28" s="178"/>
      <c r="AN28" s="269" t="s">
        <v>552</v>
      </c>
      <c r="AO28" s="269" t="s">
        <v>534</v>
      </c>
      <c r="AP28" s="269" t="s">
        <v>35</v>
      </c>
      <c r="AQ28" s="178"/>
      <c r="AR28" s="178"/>
      <c r="AS28" s="178"/>
      <c r="AT28" s="178"/>
      <c r="AU28" s="178"/>
      <c r="AV28" s="266"/>
      <c r="AW28" s="264"/>
      <c r="AX28" s="352"/>
      <c r="AY28" s="179" t="s">
        <v>153</v>
      </c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82"/>
      <c r="BN28" s="178"/>
      <c r="BO28" s="178"/>
      <c r="BP28" s="178"/>
      <c r="BQ28" s="178"/>
      <c r="BR28" s="178"/>
      <c r="BS28" s="178"/>
      <c r="BT28" s="178"/>
      <c r="BU28" s="178"/>
      <c r="BV28" s="178"/>
      <c r="BW28" s="266"/>
      <c r="BX28" s="264"/>
      <c r="BY28" s="352"/>
      <c r="BZ28" s="179" t="s">
        <v>153</v>
      </c>
      <c r="CA28" s="178"/>
      <c r="CB28" s="178"/>
      <c r="CC28" s="178"/>
      <c r="CD28" s="360"/>
      <c r="CE28" s="361"/>
      <c r="CF28" s="362"/>
      <c r="CG28" s="182"/>
      <c r="CH28" s="182"/>
      <c r="CI28" s="178"/>
      <c r="CJ28" s="178"/>
      <c r="CK28" s="178"/>
      <c r="CL28" s="178"/>
      <c r="CM28" s="361"/>
      <c r="CN28" s="361"/>
      <c r="CO28" s="362"/>
      <c r="CP28" s="178"/>
      <c r="CQ28" s="178"/>
      <c r="CR28" s="266"/>
      <c r="CS28" s="264"/>
      <c r="CT28" s="352"/>
      <c r="CU28" s="179" t="s">
        <v>153</v>
      </c>
      <c r="CV28" s="182"/>
      <c r="CW28" s="182"/>
      <c r="CX28" s="182"/>
      <c r="CY28" s="182"/>
      <c r="CZ28" s="182"/>
      <c r="DA28" s="182"/>
      <c r="DB28" s="178"/>
      <c r="DC28" s="178"/>
      <c r="DD28" s="178"/>
      <c r="DE28" s="182"/>
      <c r="DF28" s="182"/>
      <c r="DG28" s="182"/>
      <c r="DH28" s="178"/>
      <c r="DI28" s="178"/>
      <c r="DJ28" s="176"/>
      <c r="DK28" s="178"/>
      <c r="DL28" s="178"/>
      <c r="DM28" s="266"/>
      <c r="DN28" s="264"/>
      <c r="DO28" s="352"/>
      <c r="DP28" s="179" t="s">
        <v>153</v>
      </c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82"/>
      <c r="EG28" s="182"/>
      <c r="EH28" s="182"/>
      <c r="EI28" s="93"/>
    </row>
    <row r="29" spans="1:139" ht="13.5" thickBot="1">
      <c r="A29" s="349"/>
      <c r="B29" s="179" t="s">
        <v>63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82"/>
      <c r="AA29" s="183"/>
      <c r="AB29" s="264"/>
      <c r="AC29" s="352"/>
      <c r="AD29" s="179" t="s">
        <v>63</v>
      </c>
      <c r="AE29" s="203" t="s">
        <v>480</v>
      </c>
      <c r="AF29" s="203" t="s">
        <v>454</v>
      </c>
      <c r="AG29" s="203" t="s">
        <v>344</v>
      </c>
      <c r="AH29" s="203" t="s">
        <v>479</v>
      </c>
      <c r="AI29" s="203" t="s">
        <v>462</v>
      </c>
      <c r="AJ29" s="203" t="s">
        <v>37</v>
      </c>
      <c r="AK29" s="269" t="s">
        <v>547</v>
      </c>
      <c r="AL29" s="269" t="s">
        <v>537</v>
      </c>
      <c r="AM29" s="269" t="s">
        <v>237</v>
      </c>
      <c r="AN29" s="184" t="s">
        <v>77</v>
      </c>
      <c r="AO29" s="184" t="s">
        <v>30</v>
      </c>
      <c r="AP29" s="184" t="s">
        <v>31</v>
      </c>
      <c r="AQ29" s="271" t="s">
        <v>502</v>
      </c>
      <c r="AR29" s="271" t="s">
        <v>488</v>
      </c>
      <c r="AS29" s="271" t="s">
        <v>46</v>
      </c>
      <c r="AT29" s="297">
        <v>45357</v>
      </c>
      <c r="AU29" s="186" t="s">
        <v>407</v>
      </c>
      <c r="AV29" s="186" t="s">
        <v>588</v>
      </c>
      <c r="AW29" s="264"/>
      <c r="AX29" s="352"/>
      <c r="AY29" s="179" t="s">
        <v>63</v>
      </c>
      <c r="AZ29" s="182"/>
      <c r="BA29" s="182"/>
      <c r="BB29" s="182"/>
      <c r="BC29" s="184" t="s">
        <v>81</v>
      </c>
      <c r="BD29" s="184" t="s">
        <v>23</v>
      </c>
      <c r="BE29" s="184" t="s">
        <v>73</v>
      </c>
      <c r="BF29" s="203" t="s">
        <v>476</v>
      </c>
      <c r="BG29" s="203" t="s">
        <v>458</v>
      </c>
      <c r="BH29" s="203" t="s">
        <v>96</v>
      </c>
      <c r="BI29" s="285">
        <v>45357</v>
      </c>
      <c r="BJ29" s="179" t="s">
        <v>571</v>
      </c>
      <c r="BK29" s="179" t="s">
        <v>586</v>
      </c>
      <c r="BL29" s="184" t="s">
        <v>72</v>
      </c>
      <c r="BM29" s="184" t="s">
        <v>11</v>
      </c>
      <c r="BN29" s="184" t="s">
        <v>74</v>
      </c>
      <c r="BO29" s="184" t="s">
        <v>175</v>
      </c>
      <c r="BP29" s="184" t="s">
        <v>89</v>
      </c>
      <c r="BQ29" s="184" t="s">
        <v>99</v>
      </c>
      <c r="BR29" s="182"/>
      <c r="BS29" s="182"/>
      <c r="BT29" s="182"/>
      <c r="BU29" s="178"/>
      <c r="BV29" s="178"/>
      <c r="BW29" s="266"/>
      <c r="BX29" s="264"/>
      <c r="BY29" s="352"/>
      <c r="BZ29" s="179" t="s">
        <v>63</v>
      </c>
      <c r="CA29" s="184" t="s">
        <v>173</v>
      </c>
      <c r="CB29" s="184" t="s">
        <v>30</v>
      </c>
      <c r="CC29" s="184" t="s">
        <v>57</v>
      </c>
      <c r="CD29" s="360"/>
      <c r="CE29" s="361"/>
      <c r="CF29" s="362"/>
      <c r="CG29" s="182"/>
      <c r="CH29" s="182"/>
      <c r="CI29" s="182"/>
      <c r="CJ29" s="269" t="s">
        <v>553</v>
      </c>
      <c r="CK29" s="269" t="s">
        <v>537</v>
      </c>
      <c r="CL29" s="269" t="s">
        <v>51</v>
      </c>
      <c r="CM29" s="361"/>
      <c r="CN29" s="361"/>
      <c r="CO29" s="362"/>
      <c r="CP29" s="182"/>
      <c r="CQ29" s="182"/>
      <c r="CR29" s="266"/>
      <c r="CS29" s="264"/>
      <c r="CT29" s="352"/>
      <c r="CU29" s="179" t="s">
        <v>63</v>
      </c>
      <c r="CV29" s="182"/>
      <c r="CW29" s="182"/>
      <c r="CX29" s="182"/>
      <c r="CY29" s="203" t="s">
        <v>477</v>
      </c>
      <c r="CZ29" s="203" t="s">
        <v>465</v>
      </c>
      <c r="DA29" s="203" t="s">
        <v>168</v>
      </c>
      <c r="DB29" s="269" t="s">
        <v>548</v>
      </c>
      <c r="DC29" s="269" t="s">
        <v>526</v>
      </c>
      <c r="DD29" s="269" t="s">
        <v>169</v>
      </c>
      <c r="DE29" s="269" t="s">
        <v>546</v>
      </c>
      <c r="DF29" s="269" t="s">
        <v>532</v>
      </c>
      <c r="DG29" s="269" t="s">
        <v>70</v>
      </c>
      <c r="DH29" s="178"/>
      <c r="DI29" s="178"/>
      <c r="DJ29" s="178"/>
      <c r="DK29" s="184" t="s">
        <v>59</v>
      </c>
      <c r="DL29" s="184" t="s">
        <v>34</v>
      </c>
      <c r="DM29" s="191" t="s">
        <v>35</v>
      </c>
      <c r="DN29" s="264"/>
      <c r="DO29" s="352"/>
      <c r="DP29" s="179" t="s">
        <v>63</v>
      </c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82"/>
      <c r="EG29" s="182"/>
      <c r="EH29" s="182"/>
      <c r="EI29" s="93"/>
    </row>
    <row r="30" spans="1:139" ht="13.5" thickBot="1">
      <c r="A30" s="349"/>
      <c r="B30" s="179" t="s">
        <v>58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82"/>
      <c r="S30" s="178"/>
      <c r="T30" s="178"/>
      <c r="U30" s="178"/>
      <c r="V30" s="182"/>
      <c r="W30" s="178"/>
      <c r="X30" s="178"/>
      <c r="Y30" s="182"/>
      <c r="Z30" s="182"/>
      <c r="AA30" s="266"/>
      <c r="AB30" s="264"/>
      <c r="AC30" s="352"/>
      <c r="AD30" s="179" t="s">
        <v>58</v>
      </c>
      <c r="AE30" s="203" t="s">
        <v>482</v>
      </c>
      <c r="AF30" s="203" t="s">
        <v>454</v>
      </c>
      <c r="AG30" s="203" t="s">
        <v>344</v>
      </c>
      <c r="AH30" s="203" t="s">
        <v>476</v>
      </c>
      <c r="AI30" s="203" t="s">
        <v>462</v>
      </c>
      <c r="AJ30" s="203" t="s">
        <v>37</v>
      </c>
      <c r="AK30" s="269" t="s">
        <v>559</v>
      </c>
      <c r="AL30" s="269" t="s">
        <v>534</v>
      </c>
      <c r="AM30" s="269" t="s">
        <v>156</v>
      </c>
      <c r="AN30" s="184" t="s">
        <v>72</v>
      </c>
      <c r="AO30" s="184" t="s">
        <v>30</v>
      </c>
      <c r="AP30" s="184" t="s">
        <v>31</v>
      </c>
      <c r="AQ30" s="269" t="s">
        <v>546</v>
      </c>
      <c r="AR30" s="269" t="s">
        <v>524</v>
      </c>
      <c r="AS30" s="269" t="s">
        <v>95</v>
      </c>
      <c r="AT30" s="272">
        <v>45357</v>
      </c>
      <c r="AU30" s="182" t="s">
        <v>407</v>
      </c>
      <c r="AV30" s="182" t="s">
        <v>588</v>
      </c>
      <c r="AW30" s="264"/>
      <c r="AX30" s="352"/>
      <c r="AY30" s="179" t="s">
        <v>58</v>
      </c>
      <c r="AZ30" s="184" t="s">
        <v>81</v>
      </c>
      <c r="BA30" s="185" t="s">
        <v>34</v>
      </c>
      <c r="BB30" s="185" t="s">
        <v>46</v>
      </c>
      <c r="BC30" s="185" t="s">
        <v>173</v>
      </c>
      <c r="BD30" s="185" t="s">
        <v>23</v>
      </c>
      <c r="BE30" s="185" t="s">
        <v>73</v>
      </c>
      <c r="BF30" s="285">
        <v>45357</v>
      </c>
      <c r="BG30" s="179" t="s">
        <v>571</v>
      </c>
      <c r="BH30" s="179" t="s">
        <v>586</v>
      </c>
      <c r="BI30" s="184" t="s">
        <v>175</v>
      </c>
      <c r="BJ30" s="184" t="s">
        <v>69</v>
      </c>
      <c r="BK30" s="184" t="s">
        <v>70</v>
      </c>
      <c r="BL30" s="184" t="s">
        <v>77</v>
      </c>
      <c r="BM30" s="184" t="s">
        <v>11</v>
      </c>
      <c r="BN30" s="184" t="s">
        <v>74</v>
      </c>
      <c r="BO30" s="203" t="s">
        <v>480</v>
      </c>
      <c r="BP30" s="203" t="s">
        <v>456</v>
      </c>
      <c r="BQ30" s="203" t="s">
        <v>99</v>
      </c>
      <c r="BR30" s="203" t="s">
        <v>502</v>
      </c>
      <c r="BS30" s="203" t="s">
        <v>499</v>
      </c>
      <c r="BT30" s="203" t="s">
        <v>61</v>
      </c>
      <c r="BU30" s="203" t="s">
        <v>477</v>
      </c>
      <c r="BV30" s="203" t="s">
        <v>452</v>
      </c>
      <c r="BW30" s="270" t="s">
        <v>41</v>
      </c>
      <c r="BX30" s="264"/>
      <c r="BY30" s="352"/>
      <c r="BZ30" s="179" t="s">
        <v>58</v>
      </c>
      <c r="CA30" s="178"/>
      <c r="CB30" s="178"/>
      <c r="CC30" s="178"/>
      <c r="CD30" s="360"/>
      <c r="CE30" s="361"/>
      <c r="CF30" s="362"/>
      <c r="CG30" s="182"/>
      <c r="CH30" s="182"/>
      <c r="CI30" s="182"/>
      <c r="CJ30" s="178"/>
      <c r="CK30" s="178"/>
      <c r="CL30" s="178"/>
      <c r="CM30" s="361"/>
      <c r="CN30" s="361"/>
      <c r="CO30" s="362"/>
      <c r="CP30" s="178"/>
      <c r="CQ30" s="178"/>
      <c r="CR30" s="266"/>
      <c r="CS30" s="264"/>
      <c r="CT30" s="352"/>
      <c r="CU30" s="179" t="s">
        <v>58</v>
      </c>
      <c r="CV30" s="182"/>
      <c r="CW30" s="182"/>
      <c r="CX30" s="182"/>
      <c r="CY30" s="203" t="s">
        <v>479</v>
      </c>
      <c r="CZ30" s="203" t="s">
        <v>465</v>
      </c>
      <c r="DA30" s="203" t="s">
        <v>168</v>
      </c>
      <c r="DB30" s="269" t="s">
        <v>549</v>
      </c>
      <c r="DC30" s="269" t="s">
        <v>526</v>
      </c>
      <c r="DD30" s="269" t="s">
        <v>169</v>
      </c>
      <c r="DE30" s="178"/>
      <c r="DF30" s="178"/>
      <c r="DG30" s="178"/>
      <c r="DH30" s="178"/>
      <c r="DI30" s="178"/>
      <c r="DJ30" s="178"/>
      <c r="DK30" s="178"/>
      <c r="DL30" s="178"/>
      <c r="DM30" s="266"/>
      <c r="DN30" s="264"/>
      <c r="DO30" s="352"/>
      <c r="DP30" s="179" t="s">
        <v>58</v>
      </c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82"/>
      <c r="EG30" s="182"/>
      <c r="EH30" s="182"/>
      <c r="EI30" s="93"/>
    </row>
    <row r="31" spans="1:139" ht="13.5" thickBot="1">
      <c r="A31" s="355"/>
      <c r="B31" s="188" t="s">
        <v>78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97"/>
      <c r="AA31" s="273"/>
      <c r="AB31" s="264"/>
      <c r="AC31" s="353"/>
      <c r="AD31" s="188" t="s">
        <v>78</v>
      </c>
      <c r="AE31" s="194" t="s">
        <v>589</v>
      </c>
      <c r="AF31" s="194" t="s">
        <v>407</v>
      </c>
      <c r="AG31" s="194" t="s">
        <v>590</v>
      </c>
      <c r="AH31" s="187"/>
      <c r="AI31" s="187"/>
      <c r="AJ31" s="187"/>
      <c r="AK31" s="190"/>
      <c r="AL31" s="190"/>
      <c r="AM31" s="190"/>
      <c r="AN31" s="197"/>
      <c r="AO31" s="197"/>
      <c r="AP31" s="197"/>
      <c r="AQ31" s="187"/>
      <c r="AR31" s="187"/>
      <c r="AS31" s="273"/>
      <c r="AT31" s="187"/>
      <c r="AU31" s="187"/>
      <c r="AV31" s="273"/>
      <c r="AW31" s="264"/>
      <c r="AX31" s="353"/>
      <c r="AY31" s="188" t="s">
        <v>78</v>
      </c>
      <c r="AZ31" s="189" t="s">
        <v>72</v>
      </c>
      <c r="BA31" s="189" t="s">
        <v>34</v>
      </c>
      <c r="BB31" s="189" t="s">
        <v>46</v>
      </c>
      <c r="BC31" s="194"/>
      <c r="BD31" s="194"/>
      <c r="BE31" s="194"/>
      <c r="BF31" s="277">
        <v>45357</v>
      </c>
      <c r="BG31" s="188" t="s">
        <v>571</v>
      </c>
      <c r="BH31" s="188" t="s">
        <v>586</v>
      </c>
      <c r="BI31" s="187"/>
      <c r="BJ31" s="187"/>
      <c r="BK31" s="187"/>
      <c r="BL31" s="189" t="s">
        <v>175</v>
      </c>
      <c r="BM31" s="189" t="s">
        <v>86</v>
      </c>
      <c r="BN31" s="189" t="s">
        <v>56</v>
      </c>
      <c r="BO31" s="274" t="s">
        <v>482</v>
      </c>
      <c r="BP31" s="274" t="s">
        <v>456</v>
      </c>
      <c r="BQ31" s="274" t="s">
        <v>99</v>
      </c>
      <c r="BR31" s="187"/>
      <c r="BS31" s="187"/>
      <c r="BT31" s="187"/>
      <c r="BU31" s="274" t="s">
        <v>476</v>
      </c>
      <c r="BV31" s="274" t="s">
        <v>450</v>
      </c>
      <c r="BW31" s="286" t="s">
        <v>41</v>
      </c>
      <c r="BX31" s="264"/>
      <c r="BY31" s="353"/>
      <c r="BZ31" s="188" t="s">
        <v>78</v>
      </c>
      <c r="CA31" s="269" t="s">
        <v>559</v>
      </c>
      <c r="CB31" s="269" t="s">
        <v>524</v>
      </c>
      <c r="CC31" s="269" t="s">
        <v>46</v>
      </c>
      <c r="CD31" s="363"/>
      <c r="CE31" s="364"/>
      <c r="CF31" s="365"/>
      <c r="CG31" s="280"/>
      <c r="CH31" s="280"/>
      <c r="CI31" s="280"/>
      <c r="CJ31" s="288" t="s">
        <v>479</v>
      </c>
      <c r="CK31" s="288" t="s">
        <v>460</v>
      </c>
      <c r="CL31" s="288" t="s">
        <v>95</v>
      </c>
      <c r="CM31" s="364"/>
      <c r="CN31" s="364"/>
      <c r="CO31" s="365"/>
      <c r="CP31" s="197"/>
      <c r="CQ31" s="197"/>
      <c r="CR31" s="196"/>
      <c r="CS31" s="264"/>
      <c r="CT31" s="353"/>
      <c r="CU31" s="188" t="s">
        <v>78</v>
      </c>
      <c r="CV31" s="197"/>
      <c r="CW31" s="197"/>
      <c r="CX31" s="197"/>
      <c r="CY31" s="187"/>
      <c r="CZ31" s="187"/>
      <c r="DA31" s="187"/>
      <c r="DB31" s="275" t="s">
        <v>553</v>
      </c>
      <c r="DC31" s="275" t="s">
        <v>526</v>
      </c>
      <c r="DD31" s="275" t="s">
        <v>169</v>
      </c>
      <c r="DE31" s="187"/>
      <c r="DF31" s="187"/>
      <c r="DG31" s="187"/>
      <c r="DH31" s="187"/>
      <c r="DI31" s="187"/>
      <c r="DJ31" s="187"/>
      <c r="DK31" s="196"/>
      <c r="DL31" s="196"/>
      <c r="DM31" s="196"/>
      <c r="DN31" s="264"/>
      <c r="DO31" s="353"/>
      <c r="DP31" s="188" t="s">
        <v>78</v>
      </c>
      <c r="DQ31" s="187"/>
      <c r="DR31" s="187"/>
      <c r="DS31" s="187"/>
      <c r="DT31" s="187"/>
      <c r="DU31" s="187"/>
      <c r="DV31" s="187"/>
      <c r="DW31" s="187"/>
      <c r="DX31" s="187"/>
      <c r="DY31" s="187"/>
      <c r="DZ31" s="197"/>
      <c r="EA31" s="197"/>
      <c r="EB31" s="197"/>
      <c r="EC31" s="187"/>
      <c r="ED31" s="187"/>
      <c r="EE31" s="187"/>
      <c r="EF31" s="197"/>
      <c r="EG31" s="197"/>
      <c r="EH31" s="197"/>
      <c r="EI31" s="90"/>
    </row>
    <row r="32" spans="1:139" ht="12.75" customHeight="1" thickTop="1" thickBot="1">
      <c r="A32" s="366" t="s">
        <v>14</v>
      </c>
      <c r="B32" s="179" t="s">
        <v>19</v>
      </c>
      <c r="C32" s="178"/>
      <c r="D32" s="178"/>
      <c r="E32" s="178"/>
      <c r="F32" s="178"/>
      <c r="G32" s="178"/>
      <c r="H32" s="178"/>
      <c r="I32" s="203" t="s">
        <v>501</v>
      </c>
      <c r="J32" s="203" t="s">
        <v>484</v>
      </c>
      <c r="K32" s="203" t="s">
        <v>88</v>
      </c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266"/>
      <c r="AB32" s="264"/>
      <c r="AC32" s="354" t="s">
        <v>14</v>
      </c>
      <c r="AD32" s="179" t="s">
        <v>19</v>
      </c>
      <c r="AE32" s="203" t="s">
        <v>472</v>
      </c>
      <c r="AF32" s="203" t="s">
        <v>454</v>
      </c>
      <c r="AG32" s="203" t="s">
        <v>171</v>
      </c>
      <c r="AH32" s="282">
        <v>45358</v>
      </c>
      <c r="AI32" s="178" t="s">
        <v>407</v>
      </c>
      <c r="AJ32" s="178" t="s">
        <v>408</v>
      </c>
      <c r="AK32" s="298">
        <v>45329</v>
      </c>
      <c r="AL32" s="192" t="s">
        <v>575</v>
      </c>
      <c r="AM32" s="192" t="s">
        <v>143</v>
      </c>
      <c r="AN32" s="184" t="s">
        <v>50</v>
      </c>
      <c r="AO32" s="184" t="s">
        <v>30</v>
      </c>
      <c r="AP32" s="184" t="s">
        <v>52</v>
      </c>
      <c r="AQ32" s="294">
        <v>45358</v>
      </c>
      <c r="AR32" s="178" t="s">
        <v>512</v>
      </c>
      <c r="AS32" s="178" t="s">
        <v>515</v>
      </c>
      <c r="AT32" s="201">
        <v>45329</v>
      </c>
      <c r="AU32" s="178" t="s">
        <v>575</v>
      </c>
      <c r="AV32" s="266" t="s">
        <v>591</v>
      </c>
      <c r="AW32" s="264"/>
      <c r="AX32" s="354" t="s">
        <v>14</v>
      </c>
      <c r="AY32" s="179" t="s">
        <v>19</v>
      </c>
      <c r="AZ32" s="184" t="s">
        <v>53</v>
      </c>
      <c r="BA32" s="184" t="s">
        <v>34</v>
      </c>
      <c r="BB32" s="184" t="s">
        <v>35</v>
      </c>
      <c r="BC32" s="203" t="s">
        <v>471</v>
      </c>
      <c r="BD32" s="203" t="s">
        <v>456</v>
      </c>
      <c r="BE32" s="203" t="s">
        <v>145</v>
      </c>
      <c r="BF32" s="184" t="s">
        <v>172</v>
      </c>
      <c r="BG32" s="184" t="s">
        <v>11</v>
      </c>
      <c r="BH32" s="184" t="s">
        <v>55</v>
      </c>
      <c r="BI32" s="203" t="s">
        <v>473</v>
      </c>
      <c r="BJ32" s="203" t="s">
        <v>458</v>
      </c>
      <c r="BK32" s="203" t="s">
        <v>97</v>
      </c>
      <c r="BL32" s="184" t="s">
        <v>43</v>
      </c>
      <c r="BM32" s="184" t="s">
        <v>20</v>
      </c>
      <c r="BN32" s="184" t="s">
        <v>47</v>
      </c>
      <c r="BO32" s="184" t="s">
        <v>38</v>
      </c>
      <c r="BP32" s="184" t="s">
        <v>26</v>
      </c>
      <c r="BQ32" s="191" t="s">
        <v>51</v>
      </c>
      <c r="BR32" s="203" t="s">
        <v>469</v>
      </c>
      <c r="BS32" s="271" t="s">
        <v>450</v>
      </c>
      <c r="BT32" s="271" t="s">
        <v>54</v>
      </c>
      <c r="BU32" s="203" t="s">
        <v>474</v>
      </c>
      <c r="BV32" s="203" t="s">
        <v>452</v>
      </c>
      <c r="BW32" s="270" t="s">
        <v>49</v>
      </c>
      <c r="BX32" s="264"/>
      <c r="BY32" s="369" t="s">
        <v>14</v>
      </c>
      <c r="BZ32" s="199" t="s">
        <v>19</v>
      </c>
      <c r="CA32" s="269" t="s">
        <v>542</v>
      </c>
      <c r="CB32" s="269" t="s">
        <v>524</v>
      </c>
      <c r="CC32" s="269" t="s">
        <v>80</v>
      </c>
      <c r="CD32" s="178"/>
      <c r="CE32" s="178"/>
      <c r="CF32" s="178"/>
      <c r="CG32" s="269" t="s">
        <v>543</v>
      </c>
      <c r="CH32" s="269" t="s">
        <v>537</v>
      </c>
      <c r="CI32" s="269" t="s">
        <v>167</v>
      </c>
      <c r="CJ32" s="178"/>
      <c r="CK32" s="178"/>
      <c r="CL32" s="178"/>
      <c r="CM32" s="178"/>
      <c r="CN32" s="178"/>
      <c r="CO32" s="178"/>
      <c r="CP32" s="182"/>
      <c r="CQ32" s="178"/>
      <c r="CR32" s="266"/>
      <c r="CS32" s="264"/>
      <c r="CT32" s="369" t="s">
        <v>14</v>
      </c>
      <c r="CU32" s="199" t="s">
        <v>19</v>
      </c>
      <c r="CV32" s="178"/>
      <c r="CW32" s="178"/>
      <c r="CX32" s="178"/>
      <c r="CY32" s="181">
        <v>45476</v>
      </c>
      <c r="CZ32" s="179" t="s">
        <v>512</v>
      </c>
      <c r="DA32" s="179" t="s">
        <v>592</v>
      </c>
      <c r="DB32" s="203" t="s">
        <v>481</v>
      </c>
      <c r="DC32" s="203" t="s">
        <v>465</v>
      </c>
      <c r="DD32" s="203" t="s">
        <v>21</v>
      </c>
      <c r="DE32" s="184" t="s">
        <v>83</v>
      </c>
      <c r="DF32" s="184" t="s">
        <v>91</v>
      </c>
      <c r="DG32" s="184" t="s">
        <v>82</v>
      </c>
      <c r="DH32" s="203" t="s">
        <v>447</v>
      </c>
      <c r="DI32" s="203" t="s">
        <v>452</v>
      </c>
      <c r="DJ32" s="203" t="s">
        <v>204</v>
      </c>
      <c r="DK32" s="184" t="s">
        <v>15</v>
      </c>
      <c r="DL32" s="184" t="s">
        <v>23</v>
      </c>
      <c r="DM32" s="191" t="s">
        <v>24</v>
      </c>
      <c r="DN32" s="264"/>
      <c r="DO32" s="369" t="s">
        <v>14</v>
      </c>
      <c r="DP32" s="199" t="s">
        <v>19</v>
      </c>
      <c r="DQ32" s="269" t="s">
        <v>540</v>
      </c>
      <c r="DR32" s="269" t="s">
        <v>89</v>
      </c>
      <c r="DS32" s="269" t="s">
        <v>96</v>
      </c>
      <c r="DT32" s="269" t="s">
        <v>544</v>
      </c>
      <c r="DU32" s="269" t="s">
        <v>528</v>
      </c>
      <c r="DV32" s="269" t="s">
        <v>146</v>
      </c>
      <c r="DW32" s="269" t="s">
        <v>523</v>
      </c>
      <c r="DX32" s="269" t="s">
        <v>532</v>
      </c>
      <c r="DY32" s="269" t="s">
        <v>44</v>
      </c>
      <c r="DZ32" s="269" t="s">
        <v>541</v>
      </c>
      <c r="EA32" s="269" t="s">
        <v>532</v>
      </c>
      <c r="EB32" s="269" t="s">
        <v>165</v>
      </c>
      <c r="EC32" s="178"/>
      <c r="ED32" s="178"/>
      <c r="EE32" s="178"/>
      <c r="EF32" s="178"/>
      <c r="EG32" s="178"/>
      <c r="EH32" s="178"/>
      <c r="EI32" s="93"/>
    </row>
    <row r="33" spans="1:139" ht="13.5" thickBot="1">
      <c r="A33" s="367"/>
      <c r="B33" s="179" t="s">
        <v>10</v>
      </c>
      <c r="C33" s="178"/>
      <c r="D33" s="178"/>
      <c r="E33" s="178"/>
      <c r="F33" s="178"/>
      <c r="G33" s="178"/>
      <c r="H33" s="178"/>
      <c r="I33" s="203" t="s">
        <v>483</v>
      </c>
      <c r="J33" s="203" t="s">
        <v>484</v>
      </c>
      <c r="K33" s="203" t="s">
        <v>88</v>
      </c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266"/>
      <c r="AB33" s="264"/>
      <c r="AC33" s="352"/>
      <c r="AD33" s="179" t="s">
        <v>10</v>
      </c>
      <c r="AE33" s="203" t="s">
        <v>469</v>
      </c>
      <c r="AF33" s="203" t="s">
        <v>454</v>
      </c>
      <c r="AG33" s="203" t="s">
        <v>171</v>
      </c>
      <c r="AH33" s="203" t="s">
        <v>473</v>
      </c>
      <c r="AI33" s="203" t="s">
        <v>462</v>
      </c>
      <c r="AJ33" s="203" t="s">
        <v>82</v>
      </c>
      <c r="AK33" s="298">
        <v>45329</v>
      </c>
      <c r="AL33" s="192" t="s">
        <v>575</v>
      </c>
      <c r="AM33" s="192" t="s">
        <v>143</v>
      </c>
      <c r="AN33" s="184" t="s">
        <v>48</v>
      </c>
      <c r="AO33" s="184" t="s">
        <v>30</v>
      </c>
      <c r="AP33" s="184" t="s">
        <v>52</v>
      </c>
      <c r="AQ33" s="294">
        <v>45358</v>
      </c>
      <c r="AR33" s="178" t="s">
        <v>512</v>
      </c>
      <c r="AS33" s="178" t="s">
        <v>515</v>
      </c>
      <c r="AT33" s="201">
        <v>45329</v>
      </c>
      <c r="AU33" s="178" t="s">
        <v>575</v>
      </c>
      <c r="AV33" s="178" t="s">
        <v>591</v>
      </c>
      <c r="AW33" s="264"/>
      <c r="AX33" s="352"/>
      <c r="AY33" s="179" t="s">
        <v>10</v>
      </c>
      <c r="AZ33" s="184" t="s">
        <v>172</v>
      </c>
      <c r="BA33" s="184" t="s">
        <v>34</v>
      </c>
      <c r="BB33" s="184" t="s">
        <v>35</v>
      </c>
      <c r="BC33" s="203" t="s">
        <v>472</v>
      </c>
      <c r="BD33" s="203" t="s">
        <v>456</v>
      </c>
      <c r="BE33" s="203" t="s">
        <v>145</v>
      </c>
      <c r="BF33" s="269" t="s">
        <v>543</v>
      </c>
      <c r="BG33" s="269" t="s">
        <v>532</v>
      </c>
      <c r="BH33" s="269" t="s">
        <v>21</v>
      </c>
      <c r="BI33" s="203" t="s">
        <v>471</v>
      </c>
      <c r="BJ33" s="203" t="s">
        <v>458</v>
      </c>
      <c r="BK33" s="203" t="s">
        <v>97</v>
      </c>
      <c r="BL33" s="184" t="s">
        <v>38</v>
      </c>
      <c r="BM33" s="184" t="s">
        <v>20</v>
      </c>
      <c r="BN33" s="184" t="s">
        <v>47</v>
      </c>
      <c r="BO33" s="184" t="s">
        <v>53</v>
      </c>
      <c r="BP33" s="184" t="s">
        <v>26</v>
      </c>
      <c r="BQ33" s="191" t="s">
        <v>51</v>
      </c>
      <c r="BR33" s="271" t="s">
        <v>468</v>
      </c>
      <c r="BS33" s="271" t="s">
        <v>450</v>
      </c>
      <c r="BT33" s="271" t="s">
        <v>54</v>
      </c>
      <c r="BU33" s="203" t="s">
        <v>474</v>
      </c>
      <c r="BV33" s="203" t="s">
        <v>456</v>
      </c>
      <c r="BW33" s="270" t="s">
        <v>99</v>
      </c>
      <c r="BX33" s="264"/>
      <c r="BY33" s="370"/>
      <c r="BZ33" s="199" t="s">
        <v>10</v>
      </c>
      <c r="CA33" s="269" t="s">
        <v>541</v>
      </c>
      <c r="CB33" s="269" t="s">
        <v>524</v>
      </c>
      <c r="CC33" s="269" t="s">
        <v>80</v>
      </c>
      <c r="CD33" s="269" t="s">
        <v>544</v>
      </c>
      <c r="CE33" s="269" t="s">
        <v>537</v>
      </c>
      <c r="CF33" s="269" t="s">
        <v>160</v>
      </c>
      <c r="CG33" s="269" t="s">
        <v>542</v>
      </c>
      <c r="CH33" s="269" t="s">
        <v>537</v>
      </c>
      <c r="CI33" s="269" t="s">
        <v>167</v>
      </c>
      <c r="CJ33" s="299">
        <v>45476</v>
      </c>
      <c r="CK33" s="199" t="s">
        <v>512</v>
      </c>
      <c r="CL33" s="199" t="s">
        <v>588</v>
      </c>
      <c r="CM33" s="269" t="s">
        <v>550</v>
      </c>
      <c r="CN33" s="269" t="s">
        <v>524</v>
      </c>
      <c r="CO33" s="269" t="s">
        <v>57</v>
      </c>
      <c r="CP33" s="201">
        <v>45329</v>
      </c>
      <c r="CQ33" s="178" t="s">
        <v>575</v>
      </c>
      <c r="CR33" s="266" t="s">
        <v>75</v>
      </c>
      <c r="CS33" s="264"/>
      <c r="CT33" s="370"/>
      <c r="CU33" s="199" t="s">
        <v>10</v>
      </c>
      <c r="CV33" s="178"/>
      <c r="CW33" s="178"/>
      <c r="CX33" s="178"/>
      <c r="CY33" s="203" t="s">
        <v>481</v>
      </c>
      <c r="CZ33" s="203" t="s">
        <v>452</v>
      </c>
      <c r="DA33" s="203" t="s">
        <v>49</v>
      </c>
      <c r="DB33" s="178"/>
      <c r="DC33" s="179" t="s">
        <v>593</v>
      </c>
      <c r="DD33" s="179" t="s">
        <v>594</v>
      </c>
      <c r="DE33" s="269" t="s">
        <v>554</v>
      </c>
      <c r="DF33" s="269" t="s">
        <v>89</v>
      </c>
      <c r="DG33" s="269" t="s">
        <v>41</v>
      </c>
      <c r="DH33" s="203" t="s">
        <v>467</v>
      </c>
      <c r="DI33" s="203" t="s">
        <v>452</v>
      </c>
      <c r="DJ33" s="203" t="s">
        <v>204</v>
      </c>
      <c r="DK33" s="184" t="s">
        <v>43</v>
      </c>
      <c r="DL33" s="184" t="s">
        <v>23</v>
      </c>
      <c r="DM33" s="191" t="s">
        <v>24</v>
      </c>
      <c r="DN33" s="264"/>
      <c r="DO33" s="370"/>
      <c r="DP33" s="199" t="s">
        <v>10</v>
      </c>
      <c r="DQ33" s="269" t="s">
        <v>523</v>
      </c>
      <c r="DR33" s="269" t="s">
        <v>89</v>
      </c>
      <c r="DS33" s="269" t="s">
        <v>96</v>
      </c>
      <c r="DT33" s="269" t="s">
        <v>545</v>
      </c>
      <c r="DU33" s="269" t="s">
        <v>595</v>
      </c>
      <c r="DV33" s="269" t="s">
        <v>146</v>
      </c>
      <c r="DW33" s="269" t="s">
        <v>539</v>
      </c>
      <c r="DX33" s="269" t="s">
        <v>532</v>
      </c>
      <c r="DY33" s="269" t="s">
        <v>44</v>
      </c>
      <c r="DZ33" s="269" t="s">
        <v>540</v>
      </c>
      <c r="EA33" s="269" t="s">
        <v>532</v>
      </c>
      <c r="EB33" s="269" t="s">
        <v>165</v>
      </c>
      <c r="EC33" s="178"/>
      <c r="ED33" s="178"/>
      <c r="EE33" s="178"/>
      <c r="EF33" s="178"/>
      <c r="EG33" s="178"/>
      <c r="EH33" s="178"/>
      <c r="EI33" s="93"/>
    </row>
    <row r="34" spans="1:139" ht="13.5" thickBot="1">
      <c r="A34" s="367"/>
      <c r="B34" s="179" t="s">
        <v>33</v>
      </c>
      <c r="C34" s="178"/>
      <c r="D34" s="178"/>
      <c r="E34" s="178"/>
      <c r="F34" s="178"/>
      <c r="G34" s="178"/>
      <c r="H34" s="178"/>
      <c r="I34" s="201">
        <v>45350</v>
      </c>
      <c r="J34" s="178" t="s">
        <v>407</v>
      </c>
      <c r="K34" s="178" t="s">
        <v>88</v>
      </c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266"/>
      <c r="AB34" s="264"/>
      <c r="AC34" s="352"/>
      <c r="AD34" s="179" t="s">
        <v>33</v>
      </c>
      <c r="AE34" s="203" t="s">
        <v>471</v>
      </c>
      <c r="AF34" s="203" t="s">
        <v>454</v>
      </c>
      <c r="AG34" s="203" t="s">
        <v>171</v>
      </c>
      <c r="AH34" s="184" t="s">
        <v>43</v>
      </c>
      <c r="AI34" s="184" t="s">
        <v>16</v>
      </c>
      <c r="AJ34" s="184" t="s">
        <v>57</v>
      </c>
      <c r="AK34" s="298">
        <v>45329</v>
      </c>
      <c r="AL34" s="192" t="s">
        <v>575</v>
      </c>
      <c r="AM34" s="192" t="s">
        <v>143</v>
      </c>
      <c r="AN34" s="194"/>
      <c r="AO34" s="194"/>
      <c r="AP34" s="194"/>
      <c r="AQ34" s="282">
        <v>45358</v>
      </c>
      <c r="AR34" s="178" t="s">
        <v>407</v>
      </c>
      <c r="AS34" s="178" t="s">
        <v>408</v>
      </c>
      <c r="AT34" s="178"/>
      <c r="AU34" s="178"/>
      <c r="AV34" s="266"/>
      <c r="AW34" s="264"/>
      <c r="AX34" s="352"/>
      <c r="AY34" s="179" t="s">
        <v>33</v>
      </c>
      <c r="AZ34" s="184" t="s">
        <v>48</v>
      </c>
      <c r="BA34" s="184" t="s">
        <v>34</v>
      </c>
      <c r="BB34" s="184" t="s">
        <v>35</v>
      </c>
      <c r="BC34" s="203" t="s">
        <v>473</v>
      </c>
      <c r="BD34" s="203" t="s">
        <v>456</v>
      </c>
      <c r="BE34" s="203" t="s">
        <v>145</v>
      </c>
      <c r="BF34" s="195">
        <v>45358</v>
      </c>
      <c r="BG34" s="179" t="s">
        <v>581</v>
      </c>
      <c r="BH34" s="179" t="s">
        <v>596</v>
      </c>
      <c r="BI34" s="203" t="s">
        <v>469</v>
      </c>
      <c r="BJ34" s="203" t="s">
        <v>458</v>
      </c>
      <c r="BK34" s="203" t="s">
        <v>97</v>
      </c>
      <c r="BL34" s="184" t="s">
        <v>53</v>
      </c>
      <c r="BM34" s="184" t="s">
        <v>20</v>
      </c>
      <c r="BN34" s="184" t="s">
        <v>47</v>
      </c>
      <c r="BO34" s="184" t="s">
        <v>15</v>
      </c>
      <c r="BP34" s="200" t="s">
        <v>26</v>
      </c>
      <c r="BQ34" s="184" t="s">
        <v>51</v>
      </c>
      <c r="BR34" s="184" t="s">
        <v>50</v>
      </c>
      <c r="BS34" s="184" t="s">
        <v>34</v>
      </c>
      <c r="BT34" s="184" t="s">
        <v>75</v>
      </c>
      <c r="BU34" s="203" t="s">
        <v>481</v>
      </c>
      <c r="BV34" s="203" t="s">
        <v>456</v>
      </c>
      <c r="BW34" s="203" t="s">
        <v>99</v>
      </c>
      <c r="BX34" s="264"/>
      <c r="BY34" s="370"/>
      <c r="BZ34" s="199" t="s">
        <v>33</v>
      </c>
      <c r="CA34" s="178"/>
      <c r="CB34" s="178"/>
      <c r="CC34" s="178"/>
      <c r="CD34" s="269" t="s">
        <v>545</v>
      </c>
      <c r="CE34" s="269" t="s">
        <v>537</v>
      </c>
      <c r="CF34" s="269" t="s">
        <v>160</v>
      </c>
      <c r="CG34" s="269" t="s">
        <v>541</v>
      </c>
      <c r="CH34" s="269" t="s">
        <v>537</v>
      </c>
      <c r="CI34" s="269" t="s">
        <v>167</v>
      </c>
      <c r="CJ34" s="299">
        <v>45476</v>
      </c>
      <c r="CK34" s="178" t="s">
        <v>512</v>
      </c>
      <c r="CL34" s="178" t="s">
        <v>588</v>
      </c>
      <c r="CM34" s="178"/>
      <c r="CN34" s="178"/>
      <c r="CO34" s="178"/>
      <c r="CP34" s="178"/>
      <c r="CQ34" s="178"/>
      <c r="CR34" s="266"/>
      <c r="CS34" s="264"/>
      <c r="CT34" s="370"/>
      <c r="CU34" s="199" t="s">
        <v>33</v>
      </c>
      <c r="CV34" s="178"/>
      <c r="CW34" s="178"/>
      <c r="CX34" s="178"/>
      <c r="CY34" s="181">
        <v>45476</v>
      </c>
      <c r="CZ34" s="179" t="s">
        <v>512</v>
      </c>
      <c r="DA34" s="179" t="s">
        <v>592</v>
      </c>
      <c r="DB34" s="203" t="s">
        <v>472</v>
      </c>
      <c r="DC34" s="203" t="s">
        <v>465</v>
      </c>
      <c r="DD34" s="203" t="s">
        <v>21</v>
      </c>
      <c r="DE34" s="203" t="s">
        <v>474</v>
      </c>
      <c r="DF34" s="203" t="s">
        <v>465</v>
      </c>
      <c r="DG34" s="203" t="s">
        <v>165</v>
      </c>
      <c r="DH34" s="203" t="s">
        <v>468</v>
      </c>
      <c r="DI34" s="203" t="s">
        <v>452</v>
      </c>
      <c r="DJ34" s="203" t="s">
        <v>204</v>
      </c>
      <c r="DK34" s="184" t="s">
        <v>38</v>
      </c>
      <c r="DL34" s="184" t="s">
        <v>23</v>
      </c>
      <c r="DM34" s="191" t="s">
        <v>24</v>
      </c>
      <c r="DN34" s="264"/>
      <c r="DO34" s="370"/>
      <c r="DP34" s="199" t="s">
        <v>33</v>
      </c>
      <c r="DQ34" s="269" t="s">
        <v>542</v>
      </c>
      <c r="DR34" s="269" t="s">
        <v>89</v>
      </c>
      <c r="DS34" s="269" t="s">
        <v>96</v>
      </c>
      <c r="DT34" s="269" t="s">
        <v>554</v>
      </c>
      <c r="DU34" s="269" t="s">
        <v>528</v>
      </c>
      <c r="DV34" s="269" t="s">
        <v>162</v>
      </c>
      <c r="DW34" s="269" t="s">
        <v>550</v>
      </c>
      <c r="DX34" s="269" t="s">
        <v>89</v>
      </c>
      <c r="DY34" s="269" t="s">
        <v>44</v>
      </c>
      <c r="DZ34" s="178"/>
      <c r="EA34" s="178"/>
      <c r="EB34" s="178"/>
      <c r="EC34" s="178"/>
      <c r="ED34" s="178"/>
      <c r="EE34" s="178"/>
      <c r="EF34" s="178"/>
      <c r="EG34" s="178"/>
      <c r="EH34" s="178"/>
      <c r="EI34" s="93"/>
    </row>
    <row r="35" spans="1:139" ht="13.5" thickBot="1">
      <c r="A35" s="367"/>
      <c r="B35" s="179" t="s">
        <v>150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266"/>
      <c r="AB35" s="264"/>
      <c r="AC35" s="352"/>
      <c r="AD35" s="179" t="s">
        <v>150</v>
      </c>
      <c r="AE35" s="178"/>
      <c r="AF35" s="178"/>
      <c r="AG35" s="178"/>
      <c r="AH35" s="182"/>
      <c r="AI35" s="178"/>
      <c r="AJ35" s="178"/>
      <c r="AK35" s="192"/>
      <c r="AL35" s="192"/>
      <c r="AM35" s="192"/>
      <c r="AN35" s="184" t="s">
        <v>174</v>
      </c>
      <c r="AO35" s="184" t="s">
        <v>30</v>
      </c>
      <c r="AP35" s="184" t="s">
        <v>52</v>
      </c>
      <c r="AQ35" s="178"/>
      <c r="AR35" s="178"/>
      <c r="AS35" s="178"/>
      <c r="AT35" s="201">
        <v>45476</v>
      </c>
      <c r="AU35" s="178" t="s">
        <v>407</v>
      </c>
      <c r="AV35" s="266" t="s">
        <v>597</v>
      </c>
      <c r="AW35" s="264"/>
      <c r="AX35" s="352"/>
      <c r="AY35" s="179" t="s">
        <v>150</v>
      </c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203" t="s">
        <v>475</v>
      </c>
      <c r="BV35" s="203" t="s">
        <v>456</v>
      </c>
      <c r="BW35" s="203" t="s">
        <v>99</v>
      </c>
      <c r="BX35" s="264"/>
      <c r="BY35" s="370"/>
      <c r="BZ35" s="199" t="s">
        <v>150</v>
      </c>
      <c r="CA35" s="178"/>
      <c r="CB35" s="178"/>
      <c r="CC35" s="178"/>
      <c r="CD35" s="269" t="s">
        <v>551</v>
      </c>
      <c r="CE35" s="269" t="s">
        <v>537</v>
      </c>
      <c r="CF35" s="269" t="s">
        <v>160</v>
      </c>
      <c r="CG35" s="178"/>
      <c r="CH35" s="182"/>
      <c r="CI35" s="178"/>
      <c r="CJ35" s="178"/>
      <c r="CK35" s="178"/>
      <c r="CL35" s="178"/>
      <c r="CM35" s="178"/>
      <c r="CN35" s="178"/>
      <c r="CO35" s="178"/>
      <c r="CP35" s="182"/>
      <c r="CQ35" s="182"/>
      <c r="CR35" s="183"/>
      <c r="CS35" s="264"/>
      <c r="CT35" s="370"/>
      <c r="CU35" s="199" t="s">
        <v>150</v>
      </c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82"/>
      <c r="DG35" s="178"/>
      <c r="DH35" s="178"/>
      <c r="DI35" s="182"/>
      <c r="DJ35" s="178"/>
      <c r="DK35" s="182"/>
      <c r="DL35" s="182"/>
      <c r="DM35" s="183"/>
      <c r="DN35" s="264"/>
      <c r="DO35" s="370"/>
      <c r="DP35" s="199" t="s">
        <v>150</v>
      </c>
      <c r="DQ35" s="178"/>
      <c r="DR35" s="178"/>
      <c r="DS35" s="178"/>
      <c r="DT35" s="269" t="s">
        <v>552</v>
      </c>
      <c r="DU35" s="269" t="s">
        <v>528</v>
      </c>
      <c r="DV35" s="269" t="s">
        <v>146</v>
      </c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93"/>
    </row>
    <row r="36" spans="1:139" ht="13.5" thickBot="1">
      <c r="A36" s="367"/>
      <c r="B36" s="179" t="s">
        <v>152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266"/>
      <c r="AB36" s="264"/>
      <c r="AC36" s="352"/>
      <c r="AD36" s="179" t="s">
        <v>152</v>
      </c>
      <c r="AE36" s="178"/>
      <c r="AF36" s="178"/>
      <c r="AG36" s="182"/>
      <c r="AH36" s="182"/>
      <c r="AI36" s="182"/>
      <c r="AJ36" s="182"/>
      <c r="AK36" s="180"/>
      <c r="AL36" s="180"/>
      <c r="AM36" s="180"/>
      <c r="AN36" s="178"/>
      <c r="AO36" s="178"/>
      <c r="AP36" s="178"/>
      <c r="AQ36" s="178"/>
      <c r="AR36" s="178"/>
      <c r="AS36" s="178"/>
      <c r="AT36" s="178"/>
      <c r="AU36" s="178"/>
      <c r="AV36" s="266"/>
      <c r="AW36" s="264"/>
      <c r="AX36" s="352"/>
      <c r="AY36" s="179" t="s">
        <v>152</v>
      </c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 t="s">
        <v>598</v>
      </c>
      <c r="BR36" s="178"/>
      <c r="BS36" s="178"/>
      <c r="BT36" s="178"/>
      <c r="BU36" s="203" t="s">
        <v>475</v>
      </c>
      <c r="BV36" s="203" t="s">
        <v>452</v>
      </c>
      <c r="BW36" s="270" t="s">
        <v>49</v>
      </c>
      <c r="BX36" s="264"/>
      <c r="BY36" s="370"/>
      <c r="BZ36" s="199" t="s">
        <v>152</v>
      </c>
      <c r="CA36" s="178"/>
      <c r="CB36" s="178"/>
      <c r="CC36" s="178"/>
      <c r="CD36" s="178"/>
      <c r="CE36" s="178"/>
      <c r="CF36" s="178"/>
      <c r="CG36" s="182"/>
      <c r="CH36" s="182"/>
      <c r="CI36" s="182"/>
      <c r="CJ36" s="178"/>
      <c r="CK36" s="178"/>
      <c r="CL36" s="178"/>
      <c r="CM36" s="178"/>
      <c r="CN36" s="178"/>
      <c r="CO36" s="178"/>
      <c r="CP36" s="178"/>
      <c r="CQ36" s="178"/>
      <c r="CR36" s="266"/>
      <c r="CS36" s="264"/>
      <c r="CT36" s="370"/>
      <c r="CU36" s="199" t="s">
        <v>152</v>
      </c>
      <c r="CV36" s="178"/>
      <c r="CW36" s="178"/>
      <c r="CX36" s="178"/>
      <c r="CY36" s="178"/>
      <c r="CZ36" s="178"/>
      <c r="DA36" s="178"/>
      <c r="DB36" s="182"/>
      <c r="DC36" s="182"/>
      <c r="DD36" s="178"/>
      <c r="DE36" s="269" t="s">
        <v>552</v>
      </c>
      <c r="DF36" s="269" t="s">
        <v>530</v>
      </c>
      <c r="DG36" s="269" t="s">
        <v>97</v>
      </c>
      <c r="DH36" s="178"/>
      <c r="DI36" s="182"/>
      <c r="DJ36" s="178"/>
      <c r="DK36" s="182"/>
      <c r="DL36" s="182"/>
      <c r="DM36" s="183"/>
      <c r="DN36" s="264"/>
      <c r="DO36" s="370"/>
      <c r="DP36" s="199" t="s">
        <v>152</v>
      </c>
      <c r="DQ36" s="178"/>
      <c r="DR36" s="178"/>
      <c r="DS36" s="178"/>
      <c r="DT36" s="269" t="s">
        <v>551</v>
      </c>
      <c r="DU36" s="269" t="s">
        <v>595</v>
      </c>
      <c r="DV36" s="269" t="s">
        <v>146</v>
      </c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93"/>
    </row>
    <row r="37" spans="1:139" ht="13.5" thickBot="1">
      <c r="A37" s="367"/>
      <c r="B37" s="179" t="s">
        <v>153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266"/>
      <c r="AB37" s="264"/>
      <c r="AC37" s="352"/>
      <c r="AD37" s="179" t="s">
        <v>153</v>
      </c>
      <c r="AE37" s="178"/>
      <c r="AF37" s="178"/>
      <c r="AG37" s="178"/>
      <c r="AH37" s="269" t="s">
        <v>552</v>
      </c>
      <c r="AI37" s="269" t="s">
        <v>524</v>
      </c>
      <c r="AJ37" s="269" t="s">
        <v>65</v>
      </c>
      <c r="AK37" s="180"/>
      <c r="AL37" s="180"/>
      <c r="AM37" s="180"/>
      <c r="AN37" s="178"/>
      <c r="AO37" s="178"/>
      <c r="AP37" s="178"/>
      <c r="AQ37" s="178"/>
      <c r="AR37" s="178"/>
      <c r="AS37" s="178"/>
      <c r="AT37" s="178"/>
      <c r="AU37" s="178"/>
      <c r="AV37" s="266"/>
      <c r="AW37" s="264"/>
      <c r="AX37" s="352"/>
      <c r="AY37" s="179" t="s">
        <v>153</v>
      </c>
      <c r="AZ37" s="178"/>
      <c r="BA37" s="178"/>
      <c r="BB37" s="178"/>
      <c r="BC37" s="182"/>
      <c r="BD37" s="182"/>
      <c r="BE37" s="182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 t="s">
        <v>598</v>
      </c>
      <c r="BR37" s="178"/>
      <c r="BS37" s="178"/>
      <c r="BT37" s="178"/>
      <c r="BU37" s="178"/>
      <c r="BV37" s="178"/>
      <c r="BW37" s="266"/>
      <c r="BX37" s="264"/>
      <c r="BY37" s="370"/>
      <c r="BZ37" s="199" t="s">
        <v>153</v>
      </c>
      <c r="CA37" s="178"/>
      <c r="CB37" s="178"/>
      <c r="CC37" s="178"/>
      <c r="CD37" s="178"/>
      <c r="CE37" s="178"/>
      <c r="CF37" s="178"/>
      <c r="CG37" s="182"/>
      <c r="CH37" s="182"/>
      <c r="CI37" s="182"/>
      <c r="CJ37" s="178"/>
      <c r="CK37" s="178"/>
      <c r="CL37" s="178"/>
      <c r="CM37" s="178"/>
      <c r="CN37" s="178"/>
      <c r="CO37" s="178"/>
      <c r="CP37" s="178"/>
      <c r="CQ37" s="178"/>
      <c r="CR37" s="266"/>
      <c r="CS37" s="264"/>
      <c r="CT37" s="370"/>
      <c r="CU37" s="199" t="s">
        <v>153</v>
      </c>
      <c r="CV37" s="182"/>
      <c r="CW37" s="182"/>
      <c r="CX37" s="182"/>
      <c r="CY37" s="178"/>
      <c r="CZ37" s="178"/>
      <c r="DA37" s="178"/>
      <c r="DB37" s="182"/>
      <c r="DC37" s="182"/>
      <c r="DD37" s="182"/>
      <c r="DE37" s="203" t="s">
        <v>475</v>
      </c>
      <c r="DF37" s="203" t="s">
        <v>465</v>
      </c>
      <c r="DG37" s="203" t="s">
        <v>165</v>
      </c>
      <c r="DH37" s="178"/>
      <c r="DI37" s="178"/>
      <c r="DJ37" s="178"/>
      <c r="DK37" s="182"/>
      <c r="DL37" s="182"/>
      <c r="DM37" s="183"/>
      <c r="DN37" s="264"/>
      <c r="DO37" s="370"/>
      <c r="DP37" s="199" t="s">
        <v>153</v>
      </c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93"/>
    </row>
    <row r="38" spans="1:139" ht="13.5" thickBot="1">
      <c r="A38" s="367"/>
      <c r="B38" s="179" t="s">
        <v>63</v>
      </c>
      <c r="C38" s="178"/>
      <c r="D38" s="178"/>
      <c r="E38" s="178"/>
      <c r="F38" s="178"/>
      <c r="G38" s="178"/>
      <c r="H38" s="178"/>
      <c r="I38" s="203" t="s">
        <v>502</v>
      </c>
      <c r="J38" s="203" t="s">
        <v>484</v>
      </c>
      <c r="K38" s="203" t="s">
        <v>88</v>
      </c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266"/>
      <c r="AB38" s="264"/>
      <c r="AC38" s="352"/>
      <c r="AD38" s="179" t="s">
        <v>63</v>
      </c>
      <c r="AE38" s="179" t="s">
        <v>599</v>
      </c>
      <c r="AF38" s="179" t="s">
        <v>407</v>
      </c>
      <c r="AG38" s="179" t="s">
        <v>600</v>
      </c>
      <c r="AH38" s="269" t="s">
        <v>547</v>
      </c>
      <c r="AI38" s="269" t="s">
        <v>524</v>
      </c>
      <c r="AJ38" s="269" t="s">
        <v>65</v>
      </c>
      <c r="AK38" s="180"/>
      <c r="AL38" s="180"/>
      <c r="AM38" s="180"/>
      <c r="AN38" s="288" t="s">
        <v>477</v>
      </c>
      <c r="AO38" s="288" t="s">
        <v>460</v>
      </c>
      <c r="AP38" s="288" t="s">
        <v>156</v>
      </c>
      <c r="AQ38" s="178"/>
      <c r="AR38" s="178"/>
      <c r="AS38" s="178"/>
      <c r="AT38" s="178"/>
      <c r="AU38" s="178"/>
      <c r="AV38" s="266"/>
      <c r="AW38" s="264"/>
      <c r="AX38" s="352"/>
      <c r="AY38" s="179" t="s">
        <v>63</v>
      </c>
      <c r="AZ38" s="182"/>
      <c r="BA38" s="182"/>
      <c r="BB38" s="182"/>
      <c r="BC38" s="182"/>
      <c r="BD38" s="182"/>
      <c r="BE38" s="182"/>
      <c r="BF38" s="203" t="s">
        <v>480</v>
      </c>
      <c r="BG38" s="203" t="s">
        <v>450</v>
      </c>
      <c r="BH38" s="203" t="s">
        <v>80</v>
      </c>
      <c r="BI38" s="269" t="s">
        <v>548</v>
      </c>
      <c r="BJ38" s="269" t="s">
        <v>534</v>
      </c>
      <c r="BK38" s="269" t="s">
        <v>68</v>
      </c>
      <c r="BL38" s="282">
        <v>45358</v>
      </c>
      <c r="BM38" s="178" t="s">
        <v>407</v>
      </c>
      <c r="BN38" s="178" t="s">
        <v>601</v>
      </c>
      <c r="BO38" s="282">
        <v>45358</v>
      </c>
      <c r="BP38" s="178" t="s">
        <v>407</v>
      </c>
      <c r="BQ38" s="178" t="s">
        <v>602</v>
      </c>
      <c r="BR38" s="178"/>
      <c r="BS38" s="182"/>
      <c r="BT38" s="182"/>
      <c r="BU38" s="178"/>
      <c r="BV38" s="178"/>
      <c r="BW38" s="266"/>
      <c r="BX38" s="264"/>
      <c r="BY38" s="370"/>
      <c r="BZ38" s="199" t="s">
        <v>63</v>
      </c>
      <c r="CA38" s="178"/>
      <c r="CB38" s="178"/>
      <c r="CC38" s="178"/>
      <c r="CD38" s="178"/>
      <c r="CE38" s="178"/>
      <c r="CF38" s="178"/>
      <c r="CG38" s="182"/>
      <c r="CH38" s="182"/>
      <c r="CI38" s="182"/>
      <c r="CJ38" s="269" t="s">
        <v>548</v>
      </c>
      <c r="CK38" s="269" t="s">
        <v>534</v>
      </c>
      <c r="CL38" s="269" t="s">
        <v>68</v>
      </c>
      <c r="CM38" s="178"/>
      <c r="CN38" s="178"/>
      <c r="CO38" s="178"/>
      <c r="CP38" s="178"/>
      <c r="CQ38" s="178"/>
      <c r="CR38" s="266"/>
      <c r="CS38" s="264"/>
      <c r="CT38" s="370"/>
      <c r="CU38" s="179" t="s">
        <v>63</v>
      </c>
      <c r="CV38" s="182"/>
      <c r="CW38" s="182"/>
      <c r="CX38" s="182"/>
      <c r="CY38" s="269" t="s">
        <v>559</v>
      </c>
      <c r="CZ38" s="269" t="s">
        <v>89</v>
      </c>
      <c r="DA38" s="269" t="s">
        <v>41</v>
      </c>
      <c r="DB38" s="184" t="s">
        <v>81</v>
      </c>
      <c r="DC38" s="184" t="s">
        <v>11</v>
      </c>
      <c r="DD38" s="184" t="s">
        <v>82</v>
      </c>
      <c r="DE38" s="203" t="s">
        <v>476</v>
      </c>
      <c r="DF38" s="203" t="s">
        <v>465</v>
      </c>
      <c r="DG38" s="203" t="s">
        <v>165</v>
      </c>
      <c r="DH38" s="269" t="s">
        <v>553</v>
      </c>
      <c r="DI38" s="269" t="s">
        <v>528</v>
      </c>
      <c r="DJ38" s="269" t="s">
        <v>162</v>
      </c>
      <c r="DK38" s="184" t="s">
        <v>59</v>
      </c>
      <c r="DL38" s="184" t="s">
        <v>23</v>
      </c>
      <c r="DM38" s="191" t="s">
        <v>24</v>
      </c>
      <c r="DN38" s="264"/>
      <c r="DO38" s="370"/>
      <c r="DP38" s="199" t="s">
        <v>63</v>
      </c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93"/>
    </row>
    <row r="39" spans="1:139" ht="13.5" thickBot="1">
      <c r="A39" s="367"/>
      <c r="B39" s="179" t="s">
        <v>58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266"/>
      <c r="AB39" s="264"/>
      <c r="AC39" s="352"/>
      <c r="AD39" s="179" t="s">
        <v>58</v>
      </c>
      <c r="AE39" s="179" t="s">
        <v>599</v>
      </c>
      <c r="AF39" s="179" t="s">
        <v>407</v>
      </c>
      <c r="AG39" s="179" t="s">
        <v>600</v>
      </c>
      <c r="AH39" s="178"/>
      <c r="AI39" s="178"/>
      <c r="AJ39" s="178"/>
      <c r="AK39" s="180"/>
      <c r="AL39" s="180"/>
      <c r="AM39" s="180"/>
      <c r="AN39" s="178"/>
      <c r="AO39" s="178"/>
      <c r="AP39" s="178"/>
      <c r="AQ39" s="178"/>
      <c r="AR39" s="178"/>
      <c r="AS39" s="178"/>
      <c r="AT39" s="178"/>
      <c r="AU39" s="178"/>
      <c r="AV39" s="266"/>
      <c r="AW39" s="264"/>
      <c r="AX39" s="352"/>
      <c r="AY39" s="179" t="s">
        <v>58</v>
      </c>
      <c r="AZ39" s="300">
        <v>45358</v>
      </c>
      <c r="BA39" s="178" t="s">
        <v>407</v>
      </c>
      <c r="BB39" s="178" t="s">
        <v>586</v>
      </c>
      <c r="BC39" s="269" t="s">
        <v>548</v>
      </c>
      <c r="BD39" s="269" t="s">
        <v>530</v>
      </c>
      <c r="BE39" s="269" t="s">
        <v>97</v>
      </c>
      <c r="BF39" s="203" t="s">
        <v>482</v>
      </c>
      <c r="BG39" s="203" t="s">
        <v>452</v>
      </c>
      <c r="BH39" s="203" t="s">
        <v>80</v>
      </c>
      <c r="BI39" s="203" t="s">
        <v>477</v>
      </c>
      <c r="BJ39" s="203" t="s">
        <v>450</v>
      </c>
      <c r="BK39" s="270" t="s">
        <v>57</v>
      </c>
      <c r="BL39" s="178"/>
      <c r="BM39" s="178"/>
      <c r="BN39" s="178"/>
      <c r="BO39" s="282">
        <v>45358</v>
      </c>
      <c r="BP39" s="178" t="s">
        <v>407</v>
      </c>
      <c r="BQ39" s="178" t="s">
        <v>602</v>
      </c>
      <c r="BR39" s="178"/>
      <c r="BS39" s="178"/>
      <c r="BT39" s="178"/>
      <c r="BU39" s="178"/>
      <c r="BV39" s="178"/>
      <c r="BW39" s="266"/>
      <c r="BX39" s="264"/>
      <c r="BY39" s="370"/>
      <c r="BZ39" s="199" t="s">
        <v>58</v>
      </c>
      <c r="CA39" s="178"/>
      <c r="CB39" s="178"/>
      <c r="CC39" s="178"/>
      <c r="CD39" s="182"/>
      <c r="CE39" s="182"/>
      <c r="CF39" s="182"/>
      <c r="CG39" s="182"/>
      <c r="CH39" s="182"/>
      <c r="CI39" s="182"/>
      <c r="CJ39" s="301" t="s">
        <v>480</v>
      </c>
      <c r="CK39" s="301" t="s">
        <v>460</v>
      </c>
      <c r="CL39" s="301" t="s">
        <v>95</v>
      </c>
      <c r="CM39" s="178"/>
      <c r="CN39" s="178"/>
      <c r="CO39" s="178"/>
      <c r="CP39" s="178"/>
      <c r="CQ39" s="178"/>
      <c r="CR39" s="266"/>
      <c r="CS39" s="264"/>
      <c r="CT39" s="370"/>
      <c r="CU39" s="179" t="s">
        <v>58</v>
      </c>
      <c r="CV39" s="182"/>
      <c r="CW39" s="182"/>
      <c r="CX39" s="182"/>
      <c r="CY39" s="269" t="s">
        <v>548</v>
      </c>
      <c r="CZ39" s="269" t="s">
        <v>89</v>
      </c>
      <c r="DA39" s="269" t="s">
        <v>41</v>
      </c>
      <c r="DB39" s="184" t="s">
        <v>175</v>
      </c>
      <c r="DC39" s="184" t="s">
        <v>11</v>
      </c>
      <c r="DD39" s="184" t="s">
        <v>82</v>
      </c>
      <c r="DE39" s="269" t="s">
        <v>549</v>
      </c>
      <c r="DF39" s="269" t="s">
        <v>528</v>
      </c>
      <c r="DG39" s="269" t="s">
        <v>162</v>
      </c>
      <c r="DH39" s="203" t="s">
        <v>476</v>
      </c>
      <c r="DI39" s="203" t="s">
        <v>458</v>
      </c>
      <c r="DJ39" s="203" t="s">
        <v>96</v>
      </c>
      <c r="DK39" s="184" t="s">
        <v>72</v>
      </c>
      <c r="DL39" s="184" t="s">
        <v>23</v>
      </c>
      <c r="DM39" s="191" t="s">
        <v>24</v>
      </c>
      <c r="DN39" s="264"/>
      <c r="DO39" s="370"/>
      <c r="DP39" s="199" t="s">
        <v>58</v>
      </c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82"/>
      <c r="EG39" s="182"/>
      <c r="EH39" s="182"/>
      <c r="EI39" s="90"/>
    </row>
    <row r="40" spans="1:139" ht="13.5" customHeight="1" thickBot="1">
      <c r="A40" s="368"/>
      <c r="B40" s="188" t="s">
        <v>78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273"/>
      <c r="AB40" s="264"/>
      <c r="AC40" s="353"/>
      <c r="AD40" s="188" t="s">
        <v>78</v>
      </c>
      <c r="AE40" s="188" t="s">
        <v>599</v>
      </c>
      <c r="AF40" s="188" t="s">
        <v>407</v>
      </c>
      <c r="AG40" s="188" t="s">
        <v>600</v>
      </c>
      <c r="AH40" s="187"/>
      <c r="AI40" s="187"/>
      <c r="AJ40" s="187"/>
      <c r="AK40" s="190"/>
      <c r="AL40" s="190"/>
      <c r="AM40" s="190"/>
      <c r="AN40" s="275" t="s">
        <v>549</v>
      </c>
      <c r="AO40" s="275" t="s">
        <v>537</v>
      </c>
      <c r="AP40" s="275" t="s">
        <v>68</v>
      </c>
      <c r="AQ40" s="187"/>
      <c r="AR40" s="187"/>
      <c r="AS40" s="187"/>
      <c r="AT40" s="187"/>
      <c r="AU40" s="187"/>
      <c r="AV40" s="273"/>
      <c r="AW40" s="264"/>
      <c r="AX40" s="353"/>
      <c r="AY40" s="188" t="s">
        <v>78</v>
      </c>
      <c r="AZ40" s="302">
        <v>45358</v>
      </c>
      <c r="BA40" s="196" t="s">
        <v>407</v>
      </c>
      <c r="BB40" s="197" t="s">
        <v>586</v>
      </c>
      <c r="BC40" s="269" t="s">
        <v>546</v>
      </c>
      <c r="BD40" s="269" t="s">
        <v>530</v>
      </c>
      <c r="BE40" s="269" t="s">
        <v>97</v>
      </c>
      <c r="BF40" s="187"/>
      <c r="BG40" s="187"/>
      <c r="BH40" s="273"/>
      <c r="BI40" s="187"/>
      <c r="BJ40" s="187"/>
      <c r="BK40" s="187"/>
      <c r="BL40" s="276">
        <v>45358</v>
      </c>
      <c r="BM40" s="187" t="s">
        <v>407</v>
      </c>
      <c r="BN40" s="187" t="s">
        <v>601</v>
      </c>
      <c r="BO40" s="187"/>
      <c r="BP40" s="187"/>
      <c r="BQ40" s="187"/>
      <c r="BR40" s="197"/>
      <c r="BS40" s="197"/>
      <c r="BT40" s="197"/>
      <c r="BU40" s="197"/>
      <c r="BV40" s="197"/>
      <c r="BW40" s="196"/>
      <c r="BX40" s="264"/>
      <c r="BY40" s="371"/>
      <c r="BZ40" s="202" t="s">
        <v>78</v>
      </c>
      <c r="CA40" s="187"/>
      <c r="CB40" s="187"/>
      <c r="CC40" s="187"/>
      <c r="CD40" s="197"/>
      <c r="CE40" s="197"/>
      <c r="CF40" s="197"/>
      <c r="CG40" s="197"/>
      <c r="CH40" s="197"/>
      <c r="CI40" s="197"/>
      <c r="CJ40" s="303" t="s">
        <v>482</v>
      </c>
      <c r="CK40" s="303" t="s">
        <v>460</v>
      </c>
      <c r="CL40" s="303" t="s">
        <v>95</v>
      </c>
      <c r="CM40" s="197"/>
      <c r="CN40" s="197"/>
      <c r="CO40" s="197"/>
      <c r="CP40" s="197"/>
      <c r="CQ40" s="197"/>
      <c r="CR40" s="196"/>
      <c r="CS40" s="264"/>
      <c r="CT40" s="371"/>
      <c r="CU40" s="202" t="s">
        <v>78</v>
      </c>
      <c r="CV40" s="197"/>
      <c r="CW40" s="197"/>
      <c r="CX40" s="197"/>
      <c r="CY40" s="182"/>
      <c r="CZ40" s="197"/>
      <c r="DA40" s="197"/>
      <c r="DB40" s="304">
        <v>45329</v>
      </c>
      <c r="DC40" s="305" t="s">
        <v>575</v>
      </c>
      <c r="DD40" s="305" t="s">
        <v>82</v>
      </c>
      <c r="DE40" s="275" t="s">
        <v>559</v>
      </c>
      <c r="DF40" s="275" t="s">
        <v>528</v>
      </c>
      <c r="DG40" s="275" t="s">
        <v>162</v>
      </c>
      <c r="DH40" s="187"/>
      <c r="DI40" s="187"/>
      <c r="DJ40" s="187"/>
      <c r="DK40" s="183"/>
      <c r="DL40" s="183"/>
      <c r="DM40" s="183"/>
      <c r="DN40" s="264"/>
      <c r="DO40" s="371"/>
      <c r="DP40" s="202" t="s">
        <v>78</v>
      </c>
      <c r="DQ40" s="187"/>
      <c r="DR40" s="187"/>
      <c r="DS40" s="187"/>
      <c r="DT40" s="187"/>
      <c r="DU40" s="187"/>
      <c r="DV40" s="187"/>
      <c r="DW40" s="187"/>
      <c r="DX40" s="187"/>
      <c r="DY40" s="187"/>
      <c r="DZ40" s="197"/>
      <c r="EA40" s="197"/>
      <c r="EB40" s="197"/>
      <c r="EC40" s="187"/>
      <c r="ED40" s="187"/>
      <c r="EE40" s="187"/>
      <c r="EF40" s="197"/>
      <c r="EG40" s="197"/>
      <c r="EH40" s="197"/>
      <c r="EI40" s="93"/>
    </row>
    <row r="41" spans="1:139" ht="13.5" customHeight="1" thickTop="1" thickBot="1">
      <c r="A41" s="366" t="s">
        <v>170</v>
      </c>
      <c r="B41" s="179" t="s">
        <v>19</v>
      </c>
      <c r="C41" s="178"/>
      <c r="D41" s="178"/>
      <c r="E41" s="178"/>
      <c r="F41" s="178"/>
      <c r="G41" s="178"/>
      <c r="H41" s="178"/>
      <c r="I41" s="184" t="s">
        <v>83</v>
      </c>
      <c r="J41" s="184" t="s">
        <v>84</v>
      </c>
      <c r="K41" s="184" t="s">
        <v>88</v>
      </c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266"/>
      <c r="AB41" s="264"/>
      <c r="AC41" s="354" t="s">
        <v>170</v>
      </c>
      <c r="AD41" s="179" t="s">
        <v>19</v>
      </c>
      <c r="AE41" s="272">
        <v>45358</v>
      </c>
      <c r="AF41" s="182" t="s">
        <v>407</v>
      </c>
      <c r="AG41" s="182" t="s">
        <v>603</v>
      </c>
      <c r="AH41" s="178"/>
      <c r="AI41" s="178" t="s">
        <v>407</v>
      </c>
      <c r="AJ41" s="178" t="s">
        <v>590</v>
      </c>
      <c r="AK41" s="298">
        <v>45330</v>
      </c>
      <c r="AL41" s="180" t="s">
        <v>575</v>
      </c>
      <c r="AM41" s="180" t="s">
        <v>143</v>
      </c>
      <c r="AN41" s="178"/>
      <c r="AO41" s="178"/>
      <c r="AP41" s="178"/>
      <c r="AQ41" s="178"/>
      <c r="AR41" s="178"/>
      <c r="AS41" s="178"/>
      <c r="AT41" s="201">
        <v>45329</v>
      </c>
      <c r="AU41" s="178" t="s">
        <v>575</v>
      </c>
      <c r="AV41" s="266" t="s">
        <v>591</v>
      </c>
      <c r="AW41" s="264"/>
      <c r="AX41" s="354" t="s">
        <v>170</v>
      </c>
      <c r="AY41" s="179" t="s">
        <v>19</v>
      </c>
      <c r="AZ41" s="178"/>
      <c r="BA41" s="178"/>
      <c r="BB41" s="178"/>
      <c r="BC41" s="269" t="s">
        <v>541</v>
      </c>
      <c r="BD41" s="269" t="s">
        <v>530</v>
      </c>
      <c r="BE41" s="269" t="s">
        <v>99</v>
      </c>
      <c r="BF41" s="178" t="s">
        <v>604</v>
      </c>
      <c r="BG41" s="178" t="s">
        <v>605</v>
      </c>
      <c r="BH41" s="178" t="s">
        <v>443</v>
      </c>
      <c r="BI41" s="178"/>
      <c r="BJ41" s="178"/>
      <c r="BK41" s="178"/>
      <c r="BL41" s="178"/>
      <c r="BM41" s="178"/>
      <c r="BN41" s="178"/>
      <c r="BO41" s="306">
        <v>45383</v>
      </c>
      <c r="BP41" s="184" t="s">
        <v>512</v>
      </c>
      <c r="BQ41" s="184" t="s">
        <v>606</v>
      </c>
      <c r="BR41" s="269" t="s">
        <v>545</v>
      </c>
      <c r="BS41" s="269" t="s">
        <v>530</v>
      </c>
      <c r="BT41" s="269" t="s">
        <v>171</v>
      </c>
      <c r="BU41" s="178"/>
      <c r="BV41" s="178"/>
      <c r="BW41" s="266"/>
      <c r="BX41" s="264"/>
      <c r="BY41" s="354" t="s">
        <v>410</v>
      </c>
      <c r="BZ41" s="179" t="s">
        <v>19</v>
      </c>
      <c r="CA41" s="178"/>
      <c r="CB41" s="178"/>
      <c r="CC41" s="178"/>
      <c r="CD41" s="178"/>
      <c r="CE41" s="178"/>
      <c r="CF41" s="178"/>
      <c r="CG41" s="178"/>
      <c r="CH41" s="178"/>
      <c r="CI41" s="178"/>
      <c r="CJ41" s="182"/>
      <c r="CK41" s="182"/>
      <c r="CL41" s="182"/>
      <c r="CM41" s="178"/>
      <c r="CN41" s="178"/>
      <c r="CO41" s="178"/>
      <c r="CP41" s="178"/>
      <c r="CQ41" s="178"/>
      <c r="CR41" s="266"/>
      <c r="CS41" s="264"/>
      <c r="CT41" s="354" t="s">
        <v>410</v>
      </c>
      <c r="CU41" s="179" t="s">
        <v>19</v>
      </c>
      <c r="CV41" s="182"/>
      <c r="CW41" s="182"/>
      <c r="CX41" s="182"/>
      <c r="CY41" s="203" t="s">
        <v>474</v>
      </c>
      <c r="CZ41" s="203" t="s">
        <v>450</v>
      </c>
      <c r="DA41" s="203" t="s">
        <v>44</v>
      </c>
      <c r="DB41" s="269" t="s">
        <v>540</v>
      </c>
      <c r="DC41" s="269" t="s">
        <v>528</v>
      </c>
      <c r="DD41" s="269" t="s">
        <v>146</v>
      </c>
      <c r="DE41" s="203" t="s">
        <v>483</v>
      </c>
      <c r="DF41" s="203" t="s">
        <v>492</v>
      </c>
      <c r="DG41" s="203" t="s">
        <v>94</v>
      </c>
      <c r="DH41" s="269" t="s">
        <v>544</v>
      </c>
      <c r="DI41" s="269" t="s">
        <v>89</v>
      </c>
      <c r="DJ41" s="269" t="s">
        <v>362</v>
      </c>
      <c r="DK41" s="203" t="s">
        <v>468</v>
      </c>
      <c r="DL41" s="203" t="s">
        <v>458</v>
      </c>
      <c r="DM41" s="270" t="s">
        <v>92</v>
      </c>
      <c r="DN41" s="264"/>
      <c r="DO41" s="354" t="s">
        <v>410</v>
      </c>
      <c r="DP41" s="179" t="s">
        <v>19</v>
      </c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82"/>
      <c r="EI41" s="93"/>
    </row>
    <row r="42" spans="1:139" ht="13.5" thickBot="1">
      <c r="A42" s="367"/>
      <c r="B42" s="179" t="s">
        <v>10</v>
      </c>
      <c r="C42" s="178"/>
      <c r="D42" s="178"/>
      <c r="E42" s="178"/>
      <c r="F42" s="178"/>
      <c r="G42" s="178"/>
      <c r="H42" s="178"/>
      <c r="I42" s="184" t="s">
        <v>98</v>
      </c>
      <c r="J42" s="184" t="s">
        <v>84</v>
      </c>
      <c r="K42" s="184" t="s">
        <v>88</v>
      </c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266"/>
      <c r="AB42" s="264"/>
      <c r="AC42" s="352"/>
      <c r="AD42" s="179" t="s">
        <v>10</v>
      </c>
      <c r="AE42" s="182"/>
      <c r="AF42" s="182"/>
      <c r="AG42" s="182"/>
      <c r="AH42" s="178"/>
      <c r="AI42" s="178" t="s">
        <v>407</v>
      </c>
      <c r="AJ42" s="178" t="s">
        <v>590</v>
      </c>
      <c r="AK42" s="298">
        <v>45330</v>
      </c>
      <c r="AL42" s="180" t="s">
        <v>575</v>
      </c>
      <c r="AM42" s="180" t="s">
        <v>143</v>
      </c>
      <c r="AN42" s="178"/>
      <c r="AO42" s="178"/>
      <c r="AP42" s="178"/>
      <c r="AQ42" s="307">
        <v>45359</v>
      </c>
      <c r="AR42" s="178" t="s">
        <v>407</v>
      </c>
      <c r="AS42" s="178" t="s">
        <v>584</v>
      </c>
      <c r="AT42" s="201">
        <v>45329</v>
      </c>
      <c r="AU42" s="178" t="s">
        <v>575</v>
      </c>
      <c r="AV42" s="178" t="s">
        <v>591</v>
      </c>
      <c r="AW42" s="264"/>
      <c r="AX42" s="352"/>
      <c r="AY42" s="179" t="s">
        <v>10</v>
      </c>
      <c r="AZ42" s="282">
        <v>45358</v>
      </c>
      <c r="BA42" s="178" t="s">
        <v>407</v>
      </c>
      <c r="BB42" s="178" t="s">
        <v>603</v>
      </c>
      <c r="BC42" s="269" t="s">
        <v>540</v>
      </c>
      <c r="BD42" s="269" t="s">
        <v>530</v>
      </c>
      <c r="BE42" s="269" t="s">
        <v>99</v>
      </c>
      <c r="BF42" s="178" t="s">
        <v>607</v>
      </c>
      <c r="BG42" s="178" t="s">
        <v>575</v>
      </c>
      <c r="BH42" s="178" t="s">
        <v>443</v>
      </c>
      <c r="BI42" s="178"/>
      <c r="BJ42" s="178"/>
      <c r="BK42" s="178"/>
      <c r="BL42" s="178"/>
      <c r="BM42" s="178"/>
      <c r="BN42" s="178"/>
      <c r="BO42" s="306">
        <v>45383</v>
      </c>
      <c r="BP42" s="184" t="s">
        <v>512</v>
      </c>
      <c r="BQ42" s="184" t="s">
        <v>606</v>
      </c>
      <c r="BR42" s="269" t="s">
        <v>544</v>
      </c>
      <c r="BS42" s="269" t="s">
        <v>530</v>
      </c>
      <c r="BT42" s="269" t="s">
        <v>171</v>
      </c>
      <c r="BU42" s="178"/>
      <c r="BV42" s="178"/>
      <c r="BW42" s="266"/>
      <c r="BX42" s="264"/>
      <c r="BY42" s="352"/>
      <c r="BZ42" s="179" t="s">
        <v>10</v>
      </c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82"/>
      <c r="CQ42" s="182"/>
      <c r="CR42" s="266"/>
      <c r="CS42" s="264"/>
      <c r="CT42" s="352"/>
      <c r="CU42" s="179" t="s">
        <v>10</v>
      </c>
      <c r="CV42" s="182"/>
      <c r="CW42" s="182"/>
      <c r="CX42" s="182"/>
      <c r="CY42" s="203" t="s">
        <v>473</v>
      </c>
      <c r="CZ42" s="203" t="s">
        <v>450</v>
      </c>
      <c r="DA42" s="203" t="s">
        <v>44</v>
      </c>
      <c r="DB42" s="269" t="s">
        <v>542</v>
      </c>
      <c r="DC42" s="269" t="s">
        <v>595</v>
      </c>
      <c r="DD42" s="269" t="s">
        <v>146</v>
      </c>
      <c r="DE42" s="203" t="s">
        <v>501</v>
      </c>
      <c r="DF42" s="203" t="s">
        <v>492</v>
      </c>
      <c r="DG42" s="203" t="s">
        <v>94</v>
      </c>
      <c r="DH42" s="269" t="s">
        <v>543</v>
      </c>
      <c r="DI42" s="269" t="s">
        <v>89</v>
      </c>
      <c r="DJ42" s="269" t="s">
        <v>362</v>
      </c>
      <c r="DK42" s="203" t="s">
        <v>474</v>
      </c>
      <c r="DL42" s="203" t="s">
        <v>458</v>
      </c>
      <c r="DM42" s="270" t="s">
        <v>92</v>
      </c>
      <c r="DN42" s="264"/>
      <c r="DO42" s="352"/>
      <c r="DP42" s="179" t="s">
        <v>10</v>
      </c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82"/>
      <c r="EH42" s="182"/>
      <c r="EI42" s="93"/>
    </row>
    <row r="43" spans="1:139" ht="13.5" thickBot="1">
      <c r="A43" s="367"/>
      <c r="B43" s="179" t="s">
        <v>33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266"/>
      <c r="AB43" s="264"/>
      <c r="AC43" s="352"/>
      <c r="AD43" s="179" t="s">
        <v>33</v>
      </c>
      <c r="AE43" s="184" t="s">
        <v>83</v>
      </c>
      <c r="AF43" s="184" t="s">
        <v>64</v>
      </c>
      <c r="AG43" s="184" t="s">
        <v>94</v>
      </c>
      <c r="AH43" s="178"/>
      <c r="AI43" s="178" t="s">
        <v>407</v>
      </c>
      <c r="AJ43" s="178" t="s">
        <v>590</v>
      </c>
      <c r="AK43" s="298">
        <v>45330</v>
      </c>
      <c r="AL43" s="180" t="s">
        <v>575</v>
      </c>
      <c r="AM43" s="180" t="s">
        <v>143</v>
      </c>
      <c r="AN43" s="281">
        <v>45330</v>
      </c>
      <c r="AO43" s="182" t="s">
        <v>575</v>
      </c>
      <c r="AP43" s="182" t="s">
        <v>163</v>
      </c>
      <c r="AQ43" s="308">
        <v>45359</v>
      </c>
      <c r="AR43" s="178" t="s">
        <v>407</v>
      </c>
      <c r="AS43" s="178" t="s">
        <v>584</v>
      </c>
      <c r="AT43" s="182"/>
      <c r="AU43" s="182"/>
      <c r="AV43" s="183"/>
      <c r="AW43" s="264"/>
      <c r="AX43" s="352"/>
      <c r="AY43" s="179" t="s">
        <v>33</v>
      </c>
      <c r="AZ43" s="272">
        <v>45358</v>
      </c>
      <c r="BA43" s="182" t="s">
        <v>407</v>
      </c>
      <c r="BB43" s="182" t="s">
        <v>603</v>
      </c>
      <c r="BC43" s="269" t="s">
        <v>554</v>
      </c>
      <c r="BD43" s="269" t="s">
        <v>530</v>
      </c>
      <c r="BE43" s="269" t="s">
        <v>99</v>
      </c>
      <c r="BF43" s="184" t="s">
        <v>98</v>
      </c>
      <c r="BG43" s="184" t="s">
        <v>64</v>
      </c>
      <c r="BH43" s="184" t="s">
        <v>148</v>
      </c>
      <c r="BI43" s="178"/>
      <c r="BJ43" s="178"/>
      <c r="BK43" s="178"/>
      <c r="BL43" s="178"/>
      <c r="BM43" s="178"/>
      <c r="BN43" s="178"/>
      <c r="BO43" s="182"/>
      <c r="BP43" s="182"/>
      <c r="BQ43" s="182"/>
      <c r="BR43" s="269" t="s">
        <v>558</v>
      </c>
      <c r="BS43" s="269" t="s">
        <v>556</v>
      </c>
      <c r="BT43" s="269" t="s">
        <v>159</v>
      </c>
      <c r="BU43" s="178"/>
      <c r="BV43" s="178"/>
      <c r="BW43" s="266"/>
      <c r="BX43" s="264"/>
      <c r="BY43" s="352"/>
      <c r="BZ43" s="179" t="s">
        <v>33</v>
      </c>
      <c r="CA43" s="182"/>
      <c r="CB43" s="182"/>
      <c r="CC43" s="182"/>
      <c r="CD43" s="178"/>
      <c r="CE43" s="178"/>
      <c r="CF43" s="178"/>
      <c r="CG43" s="178"/>
      <c r="CH43" s="178"/>
      <c r="CI43" s="178"/>
      <c r="CJ43" s="178"/>
      <c r="CK43" s="178"/>
      <c r="CL43" s="178"/>
      <c r="CM43" s="182"/>
      <c r="CN43" s="182"/>
      <c r="CO43" s="178"/>
      <c r="CP43" s="182"/>
      <c r="CQ43" s="182"/>
      <c r="CR43" s="266"/>
      <c r="CS43" s="264"/>
      <c r="CT43" s="352"/>
      <c r="CU43" s="179" t="s">
        <v>33</v>
      </c>
      <c r="CV43" s="182"/>
      <c r="CW43" s="182"/>
      <c r="CX43" s="182"/>
      <c r="CY43" s="203" t="s">
        <v>472</v>
      </c>
      <c r="CZ43" s="203" t="s">
        <v>450</v>
      </c>
      <c r="DA43" s="203" t="s">
        <v>44</v>
      </c>
      <c r="DB43" s="269" t="s">
        <v>543</v>
      </c>
      <c r="DC43" s="269" t="s">
        <v>608</v>
      </c>
      <c r="DD43" s="269" t="s">
        <v>146</v>
      </c>
      <c r="DE43" s="178"/>
      <c r="DF43" s="178"/>
      <c r="DG43" s="178"/>
      <c r="DH43" s="182"/>
      <c r="DI43" s="178"/>
      <c r="DJ43" s="178"/>
      <c r="DK43" s="203" t="s">
        <v>467</v>
      </c>
      <c r="DL43" s="203" t="s">
        <v>458</v>
      </c>
      <c r="DM43" s="270" t="s">
        <v>92</v>
      </c>
      <c r="DN43" s="264"/>
      <c r="DO43" s="352"/>
      <c r="DP43" s="179" t="s">
        <v>33</v>
      </c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82"/>
      <c r="EH43" s="182"/>
      <c r="EI43" s="93"/>
    </row>
    <row r="44" spans="1:139" ht="13.5" thickBot="1">
      <c r="A44" s="367"/>
      <c r="B44" s="179" t="s">
        <v>150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266"/>
      <c r="AB44" s="264"/>
      <c r="AC44" s="352"/>
      <c r="AD44" s="179" t="s">
        <v>150</v>
      </c>
      <c r="AE44" s="269" t="s">
        <v>551</v>
      </c>
      <c r="AF44" s="269" t="s">
        <v>524</v>
      </c>
      <c r="AG44" s="269" t="s">
        <v>94</v>
      </c>
      <c r="AH44" s="178"/>
      <c r="AI44" s="178"/>
      <c r="AJ44" s="178"/>
      <c r="AK44" s="180"/>
      <c r="AL44" s="180"/>
      <c r="AM44" s="180"/>
      <c r="AN44" s="178"/>
      <c r="AO44" s="178"/>
      <c r="AP44" s="178"/>
      <c r="AQ44" s="178"/>
      <c r="AR44" s="178"/>
      <c r="AS44" s="178"/>
      <c r="AT44" s="182"/>
      <c r="AU44" s="182"/>
      <c r="AV44" s="183"/>
      <c r="AW44" s="264"/>
      <c r="AX44" s="352"/>
      <c r="AY44" s="179" t="s">
        <v>150</v>
      </c>
      <c r="AZ44" s="182"/>
      <c r="BA44" s="182"/>
      <c r="BB44" s="182"/>
      <c r="BC44" s="194"/>
      <c r="BD44" s="194"/>
      <c r="BE44" s="194"/>
      <c r="BF44" s="178"/>
      <c r="BG44" s="178"/>
      <c r="BH44" s="178"/>
      <c r="BI44" s="178"/>
      <c r="BJ44" s="178"/>
      <c r="BK44" s="178"/>
      <c r="BL44" s="178"/>
      <c r="BM44" s="178"/>
      <c r="BN44" s="178"/>
      <c r="BO44" s="182"/>
      <c r="BP44" s="178"/>
      <c r="BQ44" s="178"/>
      <c r="BR44" s="178"/>
      <c r="BS44" s="178"/>
      <c r="BT44" s="178"/>
      <c r="BU44" s="178"/>
      <c r="BV44" s="178"/>
      <c r="BW44" s="266"/>
      <c r="BX44" s="264"/>
      <c r="BY44" s="352"/>
      <c r="BZ44" s="179" t="s">
        <v>150</v>
      </c>
      <c r="CA44" s="182"/>
      <c r="CB44" s="182"/>
      <c r="CC44" s="182"/>
      <c r="CD44" s="182"/>
      <c r="CE44" s="182"/>
      <c r="CF44" s="182"/>
      <c r="CG44" s="178"/>
      <c r="CH44" s="178"/>
      <c r="CI44" s="178"/>
      <c r="CJ44" s="178"/>
      <c r="CK44" s="178"/>
      <c r="CL44" s="178"/>
      <c r="CM44" s="182"/>
      <c r="CN44" s="182"/>
      <c r="CO44" s="182"/>
      <c r="CP44" s="182"/>
      <c r="CQ44" s="182"/>
      <c r="CR44" s="266"/>
      <c r="CS44" s="264"/>
      <c r="CT44" s="352"/>
      <c r="CU44" s="179" t="s">
        <v>150</v>
      </c>
      <c r="CV44" s="182"/>
      <c r="CW44" s="182"/>
      <c r="CX44" s="182"/>
      <c r="CY44" s="182"/>
      <c r="CZ44" s="182"/>
      <c r="DA44" s="182"/>
      <c r="DB44" s="182"/>
      <c r="DC44" s="182"/>
      <c r="DD44" s="178"/>
      <c r="DE44" s="178"/>
      <c r="DF44" s="182"/>
      <c r="DG44" s="178"/>
      <c r="DH44" s="182"/>
      <c r="DI44" s="182"/>
      <c r="DJ44" s="182"/>
      <c r="DK44" s="182"/>
      <c r="DL44" s="182"/>
      <c r="DM44" s="183"/>
      <c r="DN44" s="264"/>
      <c r="DO44" s="352"/>
      <c r="DP44" s="179" t="s">
        <v>150</v>
      </c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82"/>
      <c r="EH44" s="182"/>
      <c r="EI44" s="93"/>
    </row>
    <row r="45" spans="1:139" ht="13.5" thickBot="1">
      <c r="A45" s="367"/>
      <c r="B45" s="179" t="s">
        <v>152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266"/>
      <c r="AB45" s="264"/>
      <c r="AC45" s="352"/>
      <c r="AD45" s="179" t="s">
        <v>152</v>
      </c>
      <c r="AE45" s="178"/>
      <c r="AF45" s="178"/>
      <c r="AG45" s="178"/>
      <c r="AH45" s="178"/>
      <c r="AI45" s="178"/>
      <c r="AJ45" s="178"/>
      <c r="AK45" s="180"/>
      <c r="AL45" s="180"/>
      <c r="AM45" s="180"/>
      <c r="AN45" s="178"/>
      <c r="AO45" s="178"/>
      <c r="AP45" s="178"/>
      <c r="AQ45" s="178"/>
      <c r="AR45" s="178"/>
      <c r="AS45" s="178"/>
      <c r="AT45" s="178"/>
      <c r="AU45" s="178"/>
      <c r="AV45" s="183"/>
      <c r="AW45" s="264"/>
      <c r="AX45" s="352"/>
      <c r="AY45" s="179" t="s">
        <v>152</v>
      </c>
      <c r="AZ45" s="178"/>
      <c r="BA45" s="178"/>
      <c r="BB45" s="178"/>
      <c r="BC45" s="194"/>
      <c r="BD45" s="194"/>
      <c r="BE45" s="194"/>
      <c r="BF45" s="178"/>
      <c r="BG45" s="178"/>
      <c r="BH45" s="178"/>
      <c r="BI45" s="178"/>
      <c r="BJ45" s="178"/>
      <c r="BK45" s="178"/>
      <c r="BL45" s="182"/>
      <c r="BM45" s="182"/>
      <c r="BN45" s="182"/>
      <c r="BO45" s="182"/>
      <c r="BP45" s="178"/>
      <c r="BQ45" s="178"/>
      <c r="BR45" s="194"/>
      <c r="BS45" s="194"/>
      <c r="BT45" s="194"/>
      <c r="BU45" s="178"/>
      <c r="BV45" s="183"/>
      <c r="BW45" s="183"/>
      <c r="BX45" s="264"/>
      <c r="BY45" s="352"/>
      <c r="BZ45" s="179" t="s">
        <v>152</v>
      </c>
      <c r="CA45" s="182"/>
      <c r="CB45" s="182"/>
      <c r="CC45" s="182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82"/>
      <c r="CQ45" s="182"/>
      <c r="CR45" s="266"/>
      <c r="CS45" s="264"/>
      <c r="CT45" s="352"/>
      <c r="CU45" s="179" t="s">
        <v>152</v>
      </c>
      <c r="CV45" s="182"/>
      <c r="CW45" s="182"/>
      <c r="CX45" s="182"/>
      <c r="CY45" s="182"/>
      <c r="CZ45" s="182"/>
      <c r="DA45" s="182"/>
      <c r="DB45" s="182"/>
      <c r="DC45" s="182"/>
      <c r="DD45" s="182"/>
      <c r="DE45" s="178"/>
      <c r="DF45" s="182"/>
      <c r="DG45" s="178"/>
      <c r="DH45" s="182"/>
      <c r="DI45" s="182"/>
      <c r="DJ45" s="182"/>
      <c r="DK45" s="182"/>
      <c r="DL45" s="182"/>
      <c r="DM45" s="183"/>
      <c r="DN45" s="264"/>
      <c r="DO45" s="352"/>
      <c r="DP45" s="179" t="s">
        <v>152</v>
      </c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82"/>
      <c r="EG45" s="182"/>
      <c r="EH45" s="182"/>
      <c r="EI45" s="93"/>
    </row>
    <row r="46" spans="1:139" ht="13.5" thickBot="1">
      <c r="A46" s="367"/>
      <c r="B46" s="179" t="s">
        <v>153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266"/>
      <c r="AB46" s="264"/>
      <c r="AC46" s="352"/>
      <c r="AD46" s="179" t="s">
        <v>153</v>
      </c>
      <c r="AE46" s="178"/>
      <c r="AF46" s="178"/>
      <c r="AG46" s="178"/>
      <c r="AH46" s="178"/>
      <c r="AI46" s="178"/>
      <c r="AJ46" s="178"/>
      <c r="AK46" s="180"/>
      <c r="AL46" s="180"/>
      <c r="AM46" s="180"/>
      <c r="AN46" s="178"/>
      <c r="AO46" s="178"/>
      <c r="AP46" s="178"/>
      <c r="AQ46" s="178"/>
      <c r="AR46" s="178"/>
      <c r="AS46" s="178"/>
      <c r="AT46" s="178"/>
      <c r="AU46" s="178"/>
      <c r="AV46" s="183"/>
      <c r="AW46" s="264"/>
      <c r="AX46" s="352"/>
      <c r="AY46" s="179" t="s">
        <v>153</v>
      </c>
      <c r="AZ46" s="178"/>
      <c r="BA46" s="182"/>
      <c r="BB46" s="182"/>
      <c r="BC46" s="194"/>
      <c r="BD46" s="194"/>
      <c r="BE46" s="194"/>
      <c r="BF46" s="184" t="s">
        <v>174</v>
      </c>
      <c r="BG46" s="184" t="s">
        <v>11</v>
      </c>
      <c r="BH46" s="184" t="s">
        <v>148</v>
      </c>
      <c r="BI46" s="178"/>
      <c r="BJ46" s="178"/>
      <c r="BK46" s="178"/>
      <c r="BL46" s="182"/>
      <c r="BM46" s="182"/>
      <c r="BN46" s="182"/>
      <c r="BO46" s="182"/>
      <c r="BP46" s="178"/>
      <c r="BQ46" s="178"/>
      <c r="BR46" s="182"/>
      <c r="BS46" s="178"/>
      <c r="BT46" s="178"/>
      <c r="BU46" s="178"/>
      <c r="BV46" s="178"/>
      <c r="BW46" s="266"/>
      <c r="BX46" s="264"/>
      <c r="BY46" s="352"/>
      <c r="BZ46" s="179" t="s">
        <v>153</v>
      </c>
      <c r="CA46" s="182"/>
      <c r="CB46" s="178"/>
      <c r="CC46" s="178"/>
      <c r="CD46" s="178"/>
      <c r="CE46" s="178"/>
      <c r="CF46" s="178"/>
      <c r="CG46" s="178"/>
      <c r="CH46" s="178"/>
      <c r="CI46" s="178"/>
      <c r="CJ46" s="178"/>
      <c r="CK46" s="182"/>
      <c r="CL46" s="178"/>
      <c r="CM46" s="182"/>
      <c r="CN46" s="182"/>
      <c r="CO46" s="182"/>
      <c r="CP46" s="178"/>
      <c r="CQ46" s="178"/>
      <c r="CR46" s="266"/>
      <c r="CS46" s="264"/>
      <c r="CT46" s="352"/>
      <c r="CU46" s="179" t="s">
        <v>153</v>
      </c>
      <c r="CV46" s="178"/>
      <c r="CW46" s="182"/>
      <c r="CX46" s="182"/>
      <c r="CY46" s="178"/>
      <c r="CZ46" s="182"/>
      <c r="DA46" s="182"/>
      <c r="DB46" s="182"/>
      <c r="DC46" s="178"/>
      <c r="DD46" s="182"/>
      <c r="DE46" s="178"/>
      <c r="DF46" s="182"/>
      <c r="DG46" s="178"/>
      <c r="DH46" s="178"/>
      <c r="DI46" s="178"/>
      <c r="DJ46" s="178"/>
      <c r="DK46" s="178"/>
      <c r="DL46" s="178"/>
      <c r="DM46" s="266"/>
      <c r="DN46" s="264"/>
      <c r="DO46" s="352"/>
      <c r="DP46" s="179" t="s">
        <v>153</v>
      </c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82"/>
      <c r="EG46" s="182"/>
      <c r="EH46" s="182"/>
      <c r="EI46" s="93"/>
    </row>
    <row r="47" spans="1:139" ht="13.5" thickBot="1">
      <c r="A47" s="367"/>
      <c r="B47" s="179" t="s">
        <v>63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266"/>
      <c r="AB47" s="264"/>
      <c r="AC47" s="352"/>
      <c r="AD47" s="179" t="s">
        <v>63</v>
      </c>
      <c r="AE47" s="178"/>
      <c r="AF47" s="178"/>
      <c r="AG47" s="178"/>
      <c r="AH47" s="194"/>
      <c r="AI47" s="194"/>
      <c r="AJ47" s="194"/>
      <c r="AK47" s="180"/>
      <c r="AL47" s="180"/>
      <c r="AM47" s="180"/>
      <c r="AN47" s="272">
        <v>45359</v>
      </c>
      <c r="AO47" s="182" t="s">
        <v>407</v>
      </c>
      <c r="AP47" s="182" t="s">
        <v>588</v>
      </c>
      <c r="AQ47" s="178"/>
      <c r="AR47" s="178"/>
      <c r="AS47" s="178"/>
      <c r="AT47" s="178"/>
      <c r="AU47" s="182"/>
      <c r="AV47" s="183"/>
      <c r="AW47" s="264"/>
      <c r="AX47" s="352"/>
      <c r="AY47" s="179" t="s">
        <v>63</v>
      </c>
      <c r="AZ47" s="178"/>
      <c r="BA47" s="178"/>
      <c r="BB47" s="178"/>
      <c r="BC47" s="194"/>
      <c r="BD47" s="194"/>
      <c r="BE47" s="194"/>
      <c r="BF47" s="203" t="s">
        <v>502</v>
      </c>
      <c r="BG47" s="203" t="s">
        <v>495</v>
      </c>
      <c r="BH47" s="203" t="s">
        <v>148</v>
      </c>
      <c r="BI47" s="178"/>
      <c r="BJ47" s="178"/>
      <c r="BK47" s="178"/>
      <c r="BL47" s="269" t="s">
        <v>547</v>
      </c>
      <c r="BM47" s="269" t="s">
        <v>89</v>
      </c>
      <c r="BN47" s="269" t="s">
        <v>88</v>
      </c>
      <c r="BO47" s="282">
        <v>45359</v>
      </c>
      <c r="BP47" s="178" t="s">
        <v>407</v>
      </c>
      <c r="BQ47" s="178" t="s">
        <v>609</v>
      </c>
      <c r="BR47" s="269" t="s">
        <v>561</v>
      </c>
      <c r="BS47" s="269" t="s">
        <v>556</v>
      </c>
      <c r="BT47" s="269" t="s">
        <v>159</v>
      </c>
      <c r="BU47" s="178"/>
      <c r="BV47" s="178"/>
      <c r="BW47" s="178"/>
      <c r="BX47" s="264"/>
      <c r="BY47" s="352"/>
      <c r="BZ47" s="179" t="s">
        <v>63</v>
      </c>
      <c r="CA47" s="182"/>
      <c r="CB47" s="178"/>
      <c r="CC47" s="178"/>
      <c r="CD47" s="182"/>
      <c r="CE47" s="182"/>
      <c r="CF47" s="182"/>
      <c r="CG47" s="178"/>
      <c r="CH47" s="178"/>
      <c r="CI47" s="178"/>
      <c r="CJ47" s="178"/>
      <c r="CK47" s="182"/>
      <c r="CL47" s="178"/>
      <c r="CM47" s="178"/>
      <c r="CN47" s="178"/>
      <c r="CO47" s="178"/>
      <c r="CP47" s="178"/>
      <c r="CQ47" s="178"/>
      <c r="CR47" s="266"/>
      <c r="CS47" s="264"/>
      <c r="CT47" s="352"/>
      <c r="CU47" s="179" t="s">
        <v>63</v>
      </c>
      <c r="CV47" s="178"/>
      <c r="CW47" s="178"/>
      <c r="CX47" s="178"/>
      <c r="CY47" s="178"/>
      <c r="CZ47" s="178"/>
      <c r="DA47" s="178"/>
      <c r="DB47" s="178"/>
      <c r="DC47" s="178"/>
      <c r="DD47" s="178"/>
      <c r="DE47" s="269" t="s">
        <v>546</v>
      </c>
      <c r="DF47" s="269" t="s">
        <v>528</v>
      </c>
      <c r="DG47" s="269" t="s">
        <v>162</v>
      </c>
      <c r="DH47" s="178"/>
      <c r="DI47" s="178"/>
      <c r="DJ47" s="178"/>
      <c r="DK47" s="184" t="s">
        <v>175</v>
      </c>
      <c r="DL47" s="184" t="s">
        <v>64</v>
      </c>
      <c r="DM47" s="184" t="s">
        <v>94</v>
      </c>
      <c r="DN47" s="264"/>
      <c r="DO47" s="352"/>
      <c r="DP47" s="179" t="s">
        <v>63</v>
      </c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82"/>
      <c r="EG47" s="182"/>
      <c r="EH47" s="182"/>
      <c r="EI47" s="93"/>
    </row>
    <row r="48" spans="1:139" ht="13.5" thickBot="1">
      <c r="A48" s="367"/>
      <c r="B48" s="179" t="s">
        <v>58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266"/>
      <c r="AB48" s="264"/>
      <c r="AC48" s="352"/>
      <c r="AD48" s="179" t="s">
        <v>58</v>
      </c>
      <c r="AE48" s="182"/>
      <c r="AF48" s="182"/>
      <c r="AG48" s="182"/>
      <c r="AH48" s="194"/>
      <c r="AI48" s="194"/>
      <c r="AJ48" s="194"/>
      <c r="AK48" s="269" t="s">
        <v>547</v>
      </c>
      <c r="AL48" s="269" t="s">
        <v>534</v>
      </c>
      <c r="AM48" s="269" t="s">
        <v>24</v>
      </c>
      <c r="AN48" s="282">
        <v>45359</v>
      </c>
      <c r="AO48" s="178" t="s">
        <v>407</v>
      </c>
      <c r="AP48" s="178" t="s">
        <v>588</v>
      </c>
      <c r="AQ48" s="178"/>
      <c r="AR48" s="178"/>
      <c r="AS48" s="178"/>
      <c r="AT48" s="178"/>
      <c r="AU48" s="178"/>
      <c r="AV48" s="183"/>
      <c r="AW48" s="264"/>
      <c r="AX48" s="352"/>
      <c r="AY48" s="179" t="s">
        <v>58</v>
      </c>
      <c r="AZ48" s="300">
        <v>45359</v>
      </c>
      <c r="BA48" s="178" t="s">
        <v>407</v>
      </c>
      <c r="BB48" s="178" t="s">
        <v>586</v>
      </c>
      <c r="BC48" s="184" t="s">
        <v>175</v>
      </c>
      <c r="BD48" s="184" t="s">
        <v>60</v>
      </c>
      <c r="BE48" s="184" t="s">
        <v>61</v>
      </c>
      <c r="BF48" s="203" t="s">
        <v>480</v>
      </c>
      <c r="BG48" s="203" t="s">
        <v>465</v>
      </c>
      <c r="BH48" s="203" t="s">
        <v>148</v>
      </c>
      <c r="BI48" s="184" t="s">
        <v>81</v>
      </c>
      <c r="BJ48" s="184" t="s">
        <v>26</v>
      </c>
      <c r="BK48" s="184" t="s">
        <v>95</v>
      </c>
      <c r="BL48" s="269" t="s">
        <v>553</v>
      </c>
      <c r="BM48" s="269" t="s">
        <v>530</v>
      </c>
      <c r="BN48" s="269" t="s">
        <v>88</v>
      </c>
      <c r="BO48" s="282">
        <v>45359</v>
      </c>
      <c r="BP48" s="178" t="s">
        <v>407</v>
      </c>
      <c r="BQ48" s="178" t="s">
        <v>609</v>
      </c>
      <c r="BR48" s="178"/>
      <c r="BS48" s="178"/>
      <c r="BT48" s="178"/>
      <c r="BU48" s="182"/>
      <c r="BV48" s="182"/>
      <c r="BW48" s="182"/>
      <c r="BX48" s="264"/>
      <c r="BY48" s="352"/>
      <c r="BZ48" s="179" t="s">
        <v>58</v>
      </c>
      <c r="CA48" s="269" t="s">
        <v>549</v>
      </c>
      <c r="CB48" s="269" t="s">
        <v>524</v>
      </c>
      <c r="CC48" s="269" t="s">
        <v>94</v>
      </c>
      <c r="CD48" s="182"/>
      <c r="CE48" s="182"/>
      <c r="CF48" s="182"/>
      <c r="CG48" s="182"/>
      <c r="CH48" s="182"/>
      <c r="CI48" s="182"/>
      <c r="CJ48" s="178"/>
      <c r="CK48" s="182"/>
      <c r="CL48" s="178"/>
      <c r="CM48" s="178"/>
      <c r="CN48" s="178"/>
      <c r="CO48" s="178"/>
      <c r="CP48" s="178"/>
      <c r="CQ48" s="178"/>
      <c r="CR48" s="266"/>
      <c r="CS48" s="264"/>
      <c r="CT48" s="352"/>
      <c r="CU48" s="179" t="s">
        <v>58</v>
      </c>
      <c r="CV48" s="178"/>
      <c r="CW48" s="178"/>
      <c r="CX48" s="178"/>
      <c r="CY48" s="178"/>
      <c r="CZ48" s="178"/>
      <c r="DA48" s="178"/>
      <c r="DB48" s="178"/>
      <c r="DC48" s="178"/>
      <c r="DD48" s="178"/>
      <c r="DE48" s="269" t="s">
        <v>548</v>
      </c>
      <c r="DF48" s="269" t="s">
        <v>528</v>
      </c>
      <c r="DG48" s="269" t="s">
        <v>162</v>
      </c>
      <c r="DH48" s="178"/>
      <c r="DI48" s="178"/>
      <c r="DJ48" s="178"/>
      <c r="DK48" s="203" t="s">
        <v>502</v>
      </c>
      <c r="DL48" s="203" t="s">
        <v>492</v>
      </c>
      <c r="DM48" s="270" t="s">
        <v>94</v>
      </c>
      <c r="DN48" s="264"/>
      <c r="DO48" s="352"/>
      <c r="DP48" s="179" t="s">
        <v>58</v>
      </c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82"/>
      <c r="EG48" s="182"/>
      <c r="EH48" s="182"/>
      <c r="EI48" s="90"/>
    </row>
    <row r="49" spans="1:139" ht="13.5" thickBot="1">
      <c r="A49" s="368"/>
      <c r="B49" s="188" t="s">
        <v>78</v>
      </c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273"/>
      <c r="AB49" s="264"/>
      <c r="AC49" s="353"/>
      <c r="AD49" s="188" t="s">
        <v>78</v>
      </c>
      <c r="AE49" s="187"/>
      <c r="AF49" s="187"/>
      <c r="AG49" s="187"/>
      <c r="AH49" s="274" t="s">
        <v>479</v>
      </c>
      <c r="AI49" s="274" t="s">
        <v>448</v>
      </c>
      <c r="AJ49" s="274" t="s">
        <v>148</v>
      </c>
      <c r="AK49" s="275" t="s">
        <v>546</v>
      </c>
      <c r="AL49" s="275" t="s">
        <v>534</v>
      </c>
      <c r="AM49" s="275" t="s">
        <v>24</v>
      </c>
      <c r="AN49" s="276">
        <v>45359</v>
      </c>
      <c r="AO49" s="197" t="s">
        <v>407</v>
      </c>
      <c r="AP49" s="187" t="s">
        <v>588</v>
      </c>
      <c r="AQ49" s="187"/>
      <c r="AR49" s="187"/>
      <c r="AS49" s="187"/>
      <c r="AT49" s="197"/>
      <c r="AU49" s="197"/>
      <c r="AV49" s="196"/>
      <c r="AW49" s="264"/>
      <c r="AX49" s="353"/>
      <c r="AY49" s="188" t="s">
        <v>78</v>
      </c>
      <c r="AZ49" s="309">
        <v>45359</v>
      </c>
      <c r="BA49" s="194" t="s">
        <v>407</v>
      </c>
      <c r="BB49" s="194" t="s">
        <v>586</v>
      </c>
      <c r="BC49" s="187"/>
      <c r="BD49" s="187"/>
      <c r="BE49" s="187"/>
      <c r="BF49" s="187"/>
      <c r="BG49" s="187"/>
      <c r="BH49" s="187"/>
      <c r="BI49" s="189" t="s">
        <v>175</v>
      </c>
      <c r="BJ49" s="189" t="s">
        <v>84</v>
      </c>
      <c r="BK49" s="189" t="s">
        <v>95</v>
      </c>
      <c r="BL49" s="269" t="s">
        <v>559</v>
      </c>
      <c r="BM49" s="269" t="s">
        <v>530</v>
      </c>
      <c r="BN49" s="269" t="s">
        <v>88</v>
      </c>
      <c r="BO49" s="276">
        <v>45359</v>
      </c>
      <c r="BP49" s="187" t="s">
        <v>407</v>
      </c>
      <c r="BQ49" s="187" t="s">
        <v>609</v>
      </c>
      <c r="BR49" s="187"/>
      <c r="BS49" s="187"/>
      <c r="BT49" s="187"/>
      <c r="BU49" s="187"/>
      <c r="BV49" s="187"/>
      <c r="BW49" s="273"/>
      <c r="BX49" s="264"/>
      <c r="BY49" s="353"/>
      <c r="BZ49" s="188" t="s">
        <v>78</v>
      </c>
      <c r="CA49" s="197"/>
      <c r="CB49" s="197"/>
      <c r="CC49" s="197"/>
      <c r="CD49" s="187"/>
      <c r="CE49" s="187"/>
      <c r="CF49" s="187"/>
      <c r="CG49" s="187"/>
      <c r="CH49" s="187"/>
      <c r="CI49" s="187"/>
      <c r="CJ49" s="178"/>
      <c r="CK49" s="182"/>
      <c r="CL49" s="178"/>
      <c r="CM49" s="197"/>
      <c r="CN49" s="197"/>
      <c r="CO49" s="197"/>
      <c r="CP49" s="197"/>
      <c r="CQ49" s="197"/>
      <c r="CR49" s="196"/>
      <c r="CS49" s="264"/>
      <c r="CT49" s="353"/>
      <c r="CU49" s="188" t="s">
        <v>78</v>
      </c>
      <c r="CV49" s="197"/>
      <c r="CW49" s="197"/>
      <c r="CX49" s="197"/>
      <c r="CY49" s="187"/>
      <c r="CZ49" s="197"/>
      <c r="DA49" s="197"/>
      <c r="DB49" s="187"/>
      <c r="DC49" s="187"/>
      <c r="DD49" s="187"/>
      <c r="DE49" s="275" t="s">
        <v>547</v>
      </c>
      <c r="DF49" s="275" t="s">
        <v>528</v>
      </c>
      <c r="DG49" s="275" t="s">
        <v>162</v>
      </c>
      <c r="DH49" s="182"/>
      <c r="DI49" s="178"/>
      <c r="DJ49" s="178"/>
      <c r="DK49" s="197"/>
      <c r="DL49" s="197"/>
      <c r="DM49" s="196"/>
      <c r="DN49" s="264"/>
      <c r="DO49" s="353"/>
      <c r="DP49" s="188" t="s">
        <v>78</v>
      </c>
      <c r="DQ49" s="197"/>
      <c r="DR49" s="197"/>
      <c r="DS49" s="197"/>
      <c r="DT49" s="197"/>
      <c r="DU49" s="197"/>
      <c r="DV49" s="197"/>
      <c r="DW49" s="187"/>
      <c r="DX49" s="187"/>
      <c r="DY49" s="187"/>
      <c r="DZ49" s="187"/>
      <c r="EA49" s="187"/>
      <c r="EB49" s="187"/>
      <c r="EC49" s="187"/>
      <c r="ED49" s="187"/>
      <c r="EE49" s="187"/>
      <c r="EF49" s="197"/>
      <c r="EG49" s="197"/>
      <c r="EH49" s="197"/>
      <c r="EI49" s="93"/>
    </row>
    <row r="50" spans="1:139" ht="13.5" thickTop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4"/>
      <c r="AX50" s="94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5"/>
      <c r="BZ50" s="126"/>
      <c r="CA50" s="92" t="s">
        <v>398</v>
      </c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89" t="s">
        <v>151</v>
      </c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8"/>
      <c r="EB50" s="93"/>
      <c r="EC50" s="93"/>
      <c r="ED50" s="93"/>
      <c r="EE50" s="93"/>
      <c r="EF50" s="93"/>
      <c r="EG50" s="93"/>
      <c r="EH50" s="97"/>
      <c r="EI50" s="93"/>
    </row>
    <row r="51" spans="1:139" ht="12.7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4"/>
      <c r="AX51" s="94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5"/>
      <c r="BZ51" s="99"/>
      <c r="CA51" s="92" t="s">
        <v>503</v>
      </c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89" t="s">
        <v>151</v>
      </c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7"/>
      <c r="EI51" s="93"/>
    </row>
    <row r="52" spans="1:139" ht="12.7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4"/>
      <c r="AX52" s="94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5"/>
      <c r="BZ52" s="127"/>
      <c r="CA52" s="92" t="s">
        <v>181</v>
      </c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E52" s="93" t="s">
        <v>407</v>
      </c>
      <c r="DF52" s="93" t="s">
        <v>411</v>
      </c>
      <c r="DG52" s="93" t="s">
        <v>412</v>
      </c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7"/>
      <c r="EI52" s="89" t="s">
        <v>100</v>
      </c>
    </row>
    <row r="53" spans="1:139" ht="12.7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4"/>
      <c r="AX53" s="94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89" t="s">
        <v>409</v>
      </c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5"/>
      <c r="BZ53" s="100" t="s">
        <v>413</v>
      </c>
      <c r="CA53" s="92" t="s">
        <v>414</v>
      </c>
      <c r="CB53" s="93"/>
      <c r="CC53" s="93"/>
      <c r="CD53" s="93"/>
      <c r="CE53" s="93"/>
      <c r="CF53" s="93"/>
      <c r="CG53" s="93"/>
      <c r="CH53" s="97"/>
      <c r="CI53" s="97"/>
      <c r="CJ53" s="97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7"/>
      <c r="EI53" s="93"/>
    </row>
    <row r="54" spans="1:139" ht="12.7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89" t="s">
        <v>166</v>
      </c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4"/>
      <c r="AX54" s="94"/>
      <c r="AY54" s="89" t="s">
        <v>151</v>
      </c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5"/>
      <c r="BZ54" s="96" t="s">
        <v>415</v>
      </c>
      <c r="CA54" s="92" t="s">
        <v>414</v>
      </c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7"/>
      <c r="EI54" s="93"/>
    </row>
    <row r="55" spans="1:139" ht="12.7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89" t="s">
        <v>409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4"/>
      <c r="AX55" s="94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5"/>
      <c r="BZ55" s="101" t="s">
        <v>416</v>
      </c>
      <c r="CA55" s="92" t="s">
        <v>414</v>
      </c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7"/>
      <c r="EI55" s="93"/>
    </row>
    <row r="56" spans="1:139" ht="12.7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4"/>
      <c r="AX56" s="94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89" t="s">
        <v>151</v>
      </c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7"/>
      <c r="EI56" s="93"/>
    </row>
    <row r="57" spans="1:139" ht="12.7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4"/>
      <c r="AX57" s="94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7"/>
      <c r="EI57" s="93"/>
    </row>
    <row r="58" spans="1:139" ht="12.7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4"/>
      <c r="AX58" s="94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89" t="s">
        <v>151</v>
      </c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89" t="s">
        <v>151</v>
      </c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7"/>
      <c r="EI58" s="93"/>
    </row>
    <row r="59" spans="1:139" ht="12.7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4"/>
      <c r="AX59" s="94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7"/>
      <c r="EI59" s="93"/>
    </row>
    <row r="60" spans="1:139" ht="12.7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4"/>
      <c r="AX60" s="94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7"/>
      <c r="EI60" s="93"/>
    </row>
    <row r="61" spans="1:139" ht="12.7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4"/>
      <c r="AX61" s="94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7"/>
      <c r="EI61" s="93"/>
    </row>
    <row r="62" spans="1:139" ht="12.7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4"/>
      <c r="AX62" s="94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>
        <v>0</v>
      </c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7"/>
      <c r="EI62" s="93"/>
    </row>
    <row r="63" spans="1:139" ht="12.75">
      <c r="A63" s="89" t="s">
        <v>151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4"/>
      <c r="AX63" s="94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>
        <f>EI57</f>
        <v>0</v>
      </c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7"/>
      <c r="EI63" s="93"/>
    </row>
    <row r="64" spans="1:139" ht="12.7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4"/>
      <c r="AX64" s="94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7"/>
      <c r="EI64" s="93"/>
    </row>
    <row r="65" spans="1:139" ht="12.7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4"/>
      <c r="AX65" s="94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89" t="s">
        <v>151</v>
      </c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7"/>
      <c r="EI65" s="93"/>
    </row>
    <row r="66" spans="1:139" ht="12.7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4"/>
      <c r="AX66" s="94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7"/>
      <c r="EI66" s="93"/>
    </row>
    <row r="67" spans="1:139" ht="12.7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4"/>
      <c r="AX67" s="94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7"/>
      <c r="EI67" s="93"/>
    </row>
    <row r="68" spans="1:139" ht="12.7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4"/>
      <c r="AX68" s="94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7"/>
      <c r="EI68" s="93"/>
    </row>
    <row r="69" spans="1:139" ht="12.7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4"/>
      <c r="AX69" s="94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7"/>
      <c r="EI69" s="93"/>
    </row>
    <row r="70" spans="1:139" ht="12.7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4"/>
      <c r="AX70" s="94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7"/>
      <c r="EI70" s="93"/>
    </row>
    <row r="71" spans="1:139" ht="12.7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4"/>
      <c r="AX71" s="94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7"/>
      <c r="EI71" s="93"/>
    </row>
    <row r="72" spans="1:139" ht="12.7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4"/>
      <c r="AX72" s="94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7"/>
      <c r="EI72" s="93"/>
    </row>
    <row r="73" spans="1:139" ht="12.7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4"/>
      <c r="AX73" s="94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7"/>
      <c r="EI73" s="93"/>
    </row>
    <row r="74" spans="1:139" ht="12.7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4"/>
      <c r="AX74" s="94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7"/>
      <c r="EI74" s="93"/>
    </row>
    <row r="75" spans="1:139" ht="12.7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4"/>
      <c r="AX75" s="94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7"/>
      <c r="EI75" s="93"/>
    </row>
    <row r="76" spans="1:139" ht="12.7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4"/>
      <c r="AX76" s="94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7"/>
      <c r="EI76" s="93"/>
    </row>
    <row r="77" spans="1:139" ht="12.7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4"/>
      <c r="AX77" s="94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7"/>
      <c r="EI77" s="93"/>
    </row>
    <row r="78" spans="1:139" ht="12.7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4"/>
      <c r="AX78" s="94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7"/>
      <c r="EI78" s="93"/>
    </row>
    <row r="79" spans="1:139" ht="12.7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4"/>
      <c r="AX79" s="94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7"/>
      <c r="EI79" s="93"/>
    </row>
    <row r="80" spans="1:139" ht="12.7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4"/>
      <c r="AX80" s="94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7"/>
      <c r="EI80" s="93"/>
    </row>
    <row r="81" spans="1:139" ht="12.7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4"/>
      <c r="AX81" s="94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7"/>
      <c r="EI81" s="93"/>
    </row>
    <row r="82" spans="1:139" ht="12.7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4"/>
      <c r="AX82" s="94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7"/>
      <c r="EI82" s="93"/>
    </row>
    <row r="83" spans="1:139" ht="12.7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4"/>
      <c r="AX83" s="94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7"/>
      <c r="EI83" s="93"/>
    </row>
    <row r="84" spans="1:139" ht="12.7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4"/>
      <c r="AX84" s="94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7"/>
      <c r="EI84" s="93"/>
    </row>
    <row r="85" spans="1:139" ht="12.7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4"/>
      <c r="AX85" s="94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7"/>
      <c r="EI85" s="93"/>
    </row>
    <row r="86" spans="1:139" ht="12.7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4"/>
      <c r="AX86" s="94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7"/>
      <c r="EI86" s="93"/>
    </row>
    <row r="87" spans="1:139" ht="12.7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4"/>
      <c r="AX87" s="94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7"/>
      <c r="EI87" s="93"/>
    </row>
    <row r="88" spans="1:139" ht="12.7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4"/>
      <c r="AX88" s="94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7"/>
      <c r="EI88" s="93"/>
    </row>
    <row r="89" spans="1:139" ht="12.7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4"/>
      <c r="AX89" s="94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7"/>
      <c r="EI89" s="93"/>
    </row>
    <row r="90" spans="1:139" ht="12.7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4"/>
      <c r="AX90" s="94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7"/>
      <c r="EI90" s="93"/>
    </row>
    <row r="91" spans="1:139" ht="12.7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4"/>
      <c r="AX91" s="94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7"/>
      <c r="EI91" s="93"/>
    </row>
    <row r="92" spans="1:139" ht="12.7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4"/>
      <c r="AX92" s="94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7"/>
      <c r="EI92" s="93"/>
    </row>
    <row r="93" spans="1:139" ht="12.7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4"/>
      <c r="AX93" s="94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7"/>
      <c r="EI93" s="93"/>
    </row>
    <row r="94" spans="1:139" ht="12.7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4"/>
      <c r="AX94" s="94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7"/>
      <c r="EI94" s="93"/>
    </row>
    <row r="95" spans="1:139" ht="12.7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4"/>
      <c r="AX95" s="94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7"/>
      <c r="EI95" s="93"/>
    </row>
    <row r="96" spans="1:139" ht="12.7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4"/>
      <c r="AX96" s="94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7"/>
      <c r="EI96" s="93"/>
    </row>
    <row r="97" spans="1:139" ht="12.7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4"/>
      <c r="AX97" s="94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7"/>
      <c r="EI97" s="93"/>
    </row>
    <row r="98" spans="1:139" ht="12.7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4"/>
      <c r="AX98" s="94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7"/>
      <c r="EI98" s="93"/>
    </row>
    <row r="99" spans="1:139" ht="12.7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4"/>
      <c r="AX99" s="94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7"/>
      <c r="EI99" s="93"/>
    </row>
    <row r="100" spans="1:139" ht="12.7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4"/>
      <c r="AX100" s="94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7"/>
      <c r="EI100" s="93"/>
    </row>
    <row r="101" spans="1:139" ht="12.7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4"/>
      <c r="AX101" s="94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7"/>
      <c r="EI101" s="93"/>
    </row>
    <row r="102" spans="1:139" ht="12.7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4"/>
      <c r="AX102" s="94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7"/>
      <c r="EI102" s="93"/>
    </row>
    <row r="103" spans="1:139" ht="12.7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4"/>
      <c r="AX103" s="94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7"/>
      <c r="EI103" s="93"/>
    </row>
    <row r="104" spans="1:139" ht="12.7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4"/>
      <c r="AX104" s="94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7"/>
      <c r="EI104" s="93"/>
    </row>
    <row r="105" spans="1:139" ht="12.7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4"/>
      <c r="AX105" s="94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7"/>
      <c r="EI105" s="93"/>
    </row>
    <row r="106" spans="1:139" ht="12.7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4"/>
      <c r="AX106" s="94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7"/>
      <c r="EI106" s="93"/>
    </row>
    <row r="107" spans="1:139" ht="12.7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4"/>
      <c r="AX107" s="94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7"/>
      <c r="EI107" s="93"/>
    </row>
    <row r="108" spans="1:139" ht="12.7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4"/>
      <c r="AX108" s="94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7"/>
      <c r="EI108" s="93"/>
    </row>
    <row r="109" spans="1:139" ht="12.7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4"/>
      <c r="AX109" s="94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7"/>
      <c r="EI109" s="93"/>
    </row>
    <row r="110" spans="1:139" ht="12.7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4"/>
      <c r="AX110" s="94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7"/>
      <c r="EI110" s="93"/>
    </row>
    <row r="111" spans="1:139" ht="12.7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4"/>
      <c r="AX111" s="94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7"/>
      <c r="EI111" s="93"/>
    </row>
    <row r="112" spans="1:139" ht="12.7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4"/>
      <c r="AX112" s="94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7"/>
      <c r="EI112" s="93"/>
    </row>
    <row r="113" spans="1:139" ht="12.7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4"/>
      <c r="AX113" s="94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7"/>
      <c r="EI113" s="93"/>
    </row>
    <row r="114" spans="1:139" ht="12.7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4"/>
      <c r="AX114" s="94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7"/>
      <c r="EI114" s="93"/>
    </row>
    <row r="115" spans="1:139" ht="12.7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4"/>
      <c r="AX115" s="94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7"/>
      <c r="EI115" s="93"/>
    </row>
    <row r="116" spans="1:139" ht="12.7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4"/>
      <c r="AX116" s="94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3"/>
      <c r="CW116" s="93"/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  <c r="DR116" s="93"/>
      <c r="DS116" s="93"/>
      <c r="DT116" s="93"/>
      <c r="DU116" s="93"/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93"/>
      <c r="EH116" s="97"/>
      <c r="EI116" s="93"/>
    </row>
    <row r="117" spans="1:139" ht="12.7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4"/>
      <c r="AX117" s="94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  <c r="CV117" s="93"/>
      <c r="CW117" s="93"/>
      <c r="CX117" s="93"/>
      <c r="CY117" s="93"/>
      <c r="CZ117" s="93"/>
      <c r="DA117" s="93"/>
      <c r="DB117" s="93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DS117" s="93"/>
      <c r="DT117" s="93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F117" s="93"/>
      <c r="EG117" s="93"/>
      <c r="EH117" s="97"/>
      <c r="EI117" s="93"/>
    </row>
    <row r="118" spans="1:139" ht="12.7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4"/>
      <c r="AX118" s="94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  <c r="CV118" s="93"/>
      <c r="CW118" s="93"/>
      <c r="CX118" s="93"/>
      <c r="CY118" s="93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H118" s="97"/>
      <c r="EI118" s="93"/>
    </row>
    <row r="119" spans="1:139" ht="12.7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4"/>
      <c r="AX119" s="94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  <c r="CV119" s="93"/>
      <c r="CW119" s="93"/>
      <c r="CX119" s="93"/>
      <c r="CY119" s="93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F119" s="93"/>
      <c r="EG119" s="93"/>
      <c r="EH119" s="97"/>
      <c r="EI119" s="93"/>
    </row>
    <row r="120" spans="1:139" ht="12.75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4"/>
      <c r="AX120" s="94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7"/>
      <c r="EI120" s="93"/>
    </row>
    <row r="121" spans="1:139" ht="12.7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4"/>
      <c r="AX121" s="94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93"/>
      <c r="EH121" s="97"/>
      <c r="EI121" s="93"/>
    </row>
    <row r="122" spans="1:139" ht="12.7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4"/>
      <c r="AX122" s="94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7"/>
      <c r="EI122" s="93"/>
    </row>
    <row r="123" spans="1:139" ht="12.7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4"/>
      <c r="AX123" s="94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3"/>
      <c r="DB123" s="93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3"/>
      <c r="DV123" s="93"/>
      <c r="DW123" s="93"/>
      <c r="DX123" s="93"/>
      <c r="DY123" s="93"/>
      <c r="DZ123" s="93"/>
      <c r="EA123" s="93"/>
      <c r="EB123" s="93"/>
      <c r="EC123" s="93"/>
      <c r="ED123" s="93"/>
      <c r="EE123" s="93"/>
      <c r="EF123" s="93"/>
      <c r="EG123" s="93"/>
      <c r="EH123" s="97"/>
      <c r="EI123" s="93"/>
    </row>
    <row r="124" spans="1:139" ht="12.7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4"/>
      <c r="AX124" s="94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3"/>
      <c r="CQ124" s="93"/>
      <c r="CR124" s="93"/>
      <c r="CS124" s="93"/>
      <c r="CT124" s="93"/>
      <c r="CU124" s="93"/>
      <c r="CV124" s="93"/>
      <c r="CW124" s="93"/>
      <c r="CX124" s="93"/>
      <c r="CY124" s="93"/>
      <c r="CZ124" s="93"/>
      <c r="DA124" s="93"/>
      <c r="DB124" s="93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3"/>
      <c r="DP124" s="93"/>
      <c r="DQ124" s="93"/>
      <c r="DR124" s="93"/>
      <c r="DS124" s="93"/>
      <c r="DT124" s="93"/>
      <c r="DU124" s="93"/>
      <c r="DV124" s="93"/>
      <c r="DW124" s="93"/>
      <c r="DX124" s="93"/>
      <c r="DY124" s="93"/>
      <c r="DZ124" s="93"/>
      <c r="EA124" s="93"/>
      <c r="EB124" s="93"/>
      <c r="EC124" s="93"/>
      <c r="ED124" s="93"/>
      <c r="EE124" s="93"/>
      <c r="EF124" s="93"/>
      <c r="EG124" s="93"/>
      <c r="EH124" s="97"/>
      <c r="EI124" s="93"/>
    </row>
    <row r="125" spans="1:139" ht="12.7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4"/>
      <c r="AX125" s="94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3"/>
      <c r="DC125" s="93"/>
      <c r="DD125" s="93"/>
      <c r="DE125" s="93"/>
      <c r="DF125" s="93"/>
      <c r="DG125" s="93"/>
      <c r="DH125" s="93"/>
      <c r="DI125" s="93"/>
      <c r="DJ125" s="93"/>
      <c r="DK125" s="93"/>
      <c r="DL125" s="93"/>
      <c r="DM125" s="93"/>
      <c r="DN125" s="93"/>
      <c r="DO125" s="93"/>
      <c r="DP125" s="93"/>
      <c r="DQ125" s="93"/>
      <c r="DR125" s="93"/>
      <c r="DS125" s="93"/>
      <c r="DT125" s="93"/>
      <c r="DU125" s="93"/>
      <c r="DV125" s="93"/>
      <c r="DW125" s="93"/>
      <c r="DX125" s="93"/>
      <c r="DY125" s="93"/>
      <c r="DZ125" s="93"/>
      <c r="EA125" s="93"/>
      <c r="EB125" s="93"/>
      <c r="EC125" s="93"/>
      <c r="ED125" s="93"/>
      <c r="EE125" s="93"/>
      <c r="EF125" s="93"/>
      <c r="EG125" s="93"/>
      <c r="EH125" s="97"/>
      <c r="EI125" s="93"/>
    </row>
    <row r="126" spans="1:139" ht="12.7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4"/>
      <c r="AX126" s="94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7"/>
      <c r="EI126" s="93"/>
    </row>
    <row r="127" spans="1:139" ht="12.75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4"/>
      <c r="AX127" s="94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7"/>
      <c r="EI127" s="93"/>
    </row>
    <row r="128" spans="1:139" ht="12.75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4"/>
      <c r="AX128" s="94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7"/>
      <c r="EI128" s="93"/>
    </row>
    <row r="129" spans="1:139" ht="12.75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4"/>
      <c r="AX129" s="94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7"/>
      <c r="EI129" s="93"/>
    </row>
    <row r="130" spans="1:139" ht="12.75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4"/>
      <c r="AX130" s="94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7"/>
      <c r="EI130" s="93"/>
    </row>
    <row r="131" spans="1:139" ht="12.7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4"/>
      <c r="AX131" s="94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7"/>
      <c r="EI131" s="93"/>
    </row>
    <row r="132" spans="1:139" ht="12.75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4"/>
      <c r="AX132" s="94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DS132" s="93"/>
      <c r="DT132" s="93"/>
      <c r="DU132" s="93"/>
      <c r="DV132" s="93"/>
      <c r="DW132" s="93"/>
      <c r="DX132" s="93"/>
      <c r="DY132" s="93"/>
      <c r="DZ132" s="93"/>
      <c r="EA132" s="93"/>
      <c r="EB132" s="93"/>
      <c r="EC132" s="93"/>
      <c r="ED132" s="93"/>
      <c r="EE132" s="93"/>
      <c r="EF132" s="93"/>
      <c r="EG132" s="93"/>
      <c r="EH132" s="97"/>
      <c r="EI132" s="93"/>
    </row>
    <row r="133" spans="1:139" ht="12.75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4"/>
      <c r="AX133" s="94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7"/>
      <c r="EI133" s="93"/>
    </row>
    <row r="134" spans="1:139" ht="12.7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4"/>
      <c r="AX134" s="94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7"/>
      <c r="EI134" s="93"/>
    </row>
    <row r="135" spans="1:139" ht="12.7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4"/>
      <c r="AX135" s="94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7"/>
      <c r="EI135" s="93"/>
    </row>
    <row r="136" spans="1:139" ht="12.75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4"/>
      <c r="AX136" s="94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  <c r="DT136" s="93"/>
      <c r="DU136" s="93"/>
      <c r="DV136" s="93"/>
      <c r="DW136" s="93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7"/>
      <c r="EI136" s="93"/>
    </row>
    <row r="137" spans="1:139" ht="12.7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4"/>
      <c r="AX137" s="94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93"/>
      <c r="DE137" s="93"/>
      <c r="DF137" s="93"/>
      <c r="DG137" s="93"/>
      <c r="DH137" s="93"/>
      <c r="DI137" s="93"/>
      <c r="DJ137" s="93"/>
      <c r="DK137" s="93"/>
      <c r="DL137" s="93"/>
      <c r="DM137" s="93"/>
      <c r="DN137" s="93"/>
      <c r="DO137" s="93"/>
      <c r="DP137" s="93"/>
      <c r="DQ137" s="93"/>
      <c r="DR137" s="93"/>
      <c r="DS137" s="93"/>
      <c r="DT137" s="93"/>
      <c r="DU137" s="93"/>
      <c r="DV137" s="93"/>
      <c r="DW137" s="93"/>
      <c r="DX137" s="93"/>
      <c r="DY137" s="93"/>
      <c r="DZ137" s="93"/>
      <c r="EA137" s="93"/>
      <c r="EB137" s="93"/>
      <c r="EC137" s="93"/>
      <c r="ED137" s="93"/>
      <c r="EE137" s="93"/>
      <c r="EF137" s="93"/>
      <c r="EG137" s="93"/>
      <c r="EH137" s="97"/>
      <c r="EI137" s="93"/>
    </row>
    <row r="138" spans="1:139" ht="12.7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4"/>
      <c r="AX138" s="94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DS138" s="93"/>
      <c r="DT138" s="93"/>
      <c r="DU138" s="93"/>
      <c r="DV138" s="93"/>
      <c r="DW138" s="93"/>
      <c r="DX138" s="93"/>
      <c r="DY138" s="93"/>
      <c r="DZ138" s="93"/>
      <c r="EA138" s="93"/>
      <c r="EB138" s="93"/>
      <c r="EC138" s="93"/>
      <c r="ED138" s="93"/>
      <c r="EE138" s="93"/>
      <c r="EF138" s="93"/>
      <c r="EG138" s="93"/>
      <c r="EH138" s="97"/>
      <c r="EI138" s="93"/>
    </row>
    <row r="139" spans="1:139" ht="12.7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4"/>
      <c r="AX139" s="94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93"/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3"/>
      <c r="DZ139" s="93"/>
      <c r="EA139" s="93"/>
      <c r="EB139" s="93"/>
      <c r="EC139" s="93"/>
      <c r="ED139" s="93"/>
      <c r="EE139" s="93"/>
      <c r="EF139" s="93"/>
      <c r="EG139" s="93"/>
      <c r="EH139" s="97"/>
      <c r="EI139" s="93"/>
    </row>
    <row r="140" spans="1:139" ht="12.7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4"/>
      <c r="AX140" s="94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3"/>
      <c r="DZ140" s="93"/>
      <c r="EA140" s="93"/>
      <c r="EB140" s="93"/>
      <c r="EC140" s="93"/>
      <c r="ED140" s="93"/>
      <c r="EE140" s="93"/>
      <c r="EF140" s="93"/>
      <c r="EG140" s="93"/>
      <c r="EH140" s="97"/>
      <c r="EI140" s="93"/>
    </row>
    <row r="141" spans="1:139" ht="12.7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4"/>
      <c r="AX141" s="94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7"/>
      <c r="EI141" s="93"/>
    </row>
    <row r="142" spans="1:139" ht="12.7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4"/>
      <c r="AX142" s="94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7"/>
      <c r="EI142" s="93"/>
    </row>
    <row r="143" spans="1:139" ht="12.7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4"/>
      <c r="AX143" s="94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3"/>
      <c r="DZ143" s="93"/>
      <c r="EA143" s="93"/>
      <c r="EB143" s="93"/>
      <c r="EC143" s="93"/>
      <c r="ED143" s="93"/>
      <c r="EE143" s="93"/>
      <c r="EF143" s="93"/>
      <c r="EG143" s="93"/>
      <c r="EH143" s="97"/>
      <c r="EI143" s="93"/>
    </row>
    <row r="144" spans="1:139" ht="12.7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4"/>
      <c r="AX144" s="94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7"/>
      <c r="EI144" s="93"/>
    </row>
    <row r="145" spans="1:139" ht="12.7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4"/>
      <c r="AX145" s="94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7"/>
      <c r="EI145" s="93"/>
    </row>
    <row r="146" spans="1:139" ht="12.7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4"/>
      <c r="AX146" s="94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93"/>
      <c r="CP146" s="93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DS146" s="93"/>
      <c r="DT146" s="93"/>
      <c r="DU146" s="93"/>
      <c r="DV146" s="93"/>
      <c r="DW146" s="93"/>
      <c r="DX146" s="93"/>
      <c r="DY146" s="93"/>
      <c r="DZ146" s="93"/>
      <c r="EA146" s="93"/>
      <c r="EB146" s="93"/>
      <c r="EC146" s="93"/>
      <c r="ED146" s="93"/>
      <c r="EE146" s="93"/>
      <c r="EF146" s="93"/>
      <c r="EG146" s="93"/>
      <c r="EH146" s="97"/>
      <c r="EI146" s="93"/>
    </row>
    <row r="147" spans="1:139" ht="12.75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4"/>
      <c r="AX147" s="94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93"/>
      <c r="CK147" s="93"/>
      <c r="CL147" s="93"/>
      <c r="CM147" s="93"/>
      <c r="CN147" s="93"/>
      <c r="CO147" s="93"/>
      <c r="CP147" s="93"/>
      <c r="CQ147" s="93"/>
      <c r="CR147" s="93"/>
      <c r="CS147" s="93"/>
      <c r="CT147" s="93"/>
      <c r="CU147" s="93"/>
      <c r="CV147" s="93"/>
      <c r="CW147" s="93"/>
      <c r="CX147" s="93"/>
      <c r="CY147" s="93"/>
      <c r="CZ147" s="93"/>
      <c r="DA147" s="93"/>
      <c r="DB147" s="93"/>
      <c r="DC147" s="93"/>
      <c r="DD147" s="93"/>
      <c r="DE147" s="93"/>
      <c r="DF147" s="93"/>
      <c r="DG147" s="93"/>
      <c r="DH147" s="93"/>
      <c r="DI147" s="93"/>
      <c r="DJ147" s="93"/>
      <c r="DK147" s="93"/>
      <c r="DL147" s="93"/>
      <c r="DM147" s="93"/>
      <c r="DN147" s="93"/>
      <c r="DO147" s="93"/>
      <c r="DP147" s="93"/>
      <c r="DQ147" s="93"/>
      <c r="DR147" s="93"/>
      <c r="DS147" s="93"/>
      <c r="DT147" s="93"/>
      <c r="DU147" s="93"/>
      <c r="DV147" s="93"/>
      <c r="DW147" s="93"/>
      <c r="DX147" s="93"/>
      <c r="DY147" s="93"/>
      <c r="DZ147" s="93"/>
      <c r="EA147" s="93"/>
      <c r="EB147" s="93"/>
      <c r="EC147" s="93"/>
      <c r="ED147" s="93"/>
      <c r="EE147" s="93"/>
      <c r="EF147" s="93"/>
      <c r="EG147" s="93"/>
      <c r="EH147" s="97"/>
      <c r="EI147" s="93"/>
    </row>
    <row r="148" spans="1:139" ht="12.75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4"/>
      <c r="AX148" s="94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93"/>
      <c r="CK148" s="93"/>
      <c r="CL148" s="93"/>
      <c r="CM148" s="93"/>
      <c r="CN148" s="93"/>
      <c r="CO148" s="93"/>
      <c r="CP148" s="93"/>
      <c r="CQ148" s="93"/>
      <c r="CR148" s="93"/>
      <c r="CS148" s="93"/>
      <c r="CT148" s="93"/>
      <c r="CU148" s="93"/>
      <c r="CV148" s="93"/>
      <c r="CW148" s="93"/>
      <c r="CX148" s="93"/>
      <c r="CY148" s="93"/>
      <c r="CZ148" s="93"/>
      <c r="DA148" s="93"/>
      <c r="DB148" s="93"/>
      <c r="DC148" s="93"/>
      <c r="DD148" s="93"/>
      <c r="DE148" s="93"/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3"/>
      <c r="DR148" s="93"/>
      <c r="DS148" s="93"/>
      <c r="DT148" s="93"/>
      <c r="DU148" s="93"/>
      <c r="DV148" s="93"/>
      <c r="DW148" s="93"/>
      <c r="DX148" s="93"/>
      <c r="DY148" s="93"/>
      <c r="DZ148" s="93"/>
      <c r="EA148" s="93"/>
      <c r="EB148" s="93"/>
      <c r="EC148" s="93"/>
      <c r="ED148" s="93"/>
      <c r="EE148" s="93"/>
      <c r="EF148" s="93"/>
      <c r="EG148" s="93"/>
      <c r="EH148" s="97"/>
      <c r="EI148" s="93"/>
    </row>
    <row r="149" spans="1:139" ht="12.7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4"/>
      <c r="AX149" s="94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3"/>
      <c r="ED149" s="93"/>
      <c r="EE149" s="93"/>
      <c r="EF149" s="93"/>
      <c r="EG149" s="93"/>
      <c r="EH149" s="97"/>
      <c r="EI149" s="93"/>
    </row>
    <row r="150" spans="1:139" ht="12.75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4"/>
      <c r="AX150" s="94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3"/>
      <c r="DE150" s="93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  <c r="DR150" s="93"/>
      <c r="DS150" s="93"/>
      <c r="DT150" s="93"/>
      <c r="DU150" s="93"/>
      <c r="DV150" s="93"/>
      <c r="DW150" s="93"/>
      <c r="DX150" s="93"/>
      <c r="DY150" s="93"/>
      <c r="DZ150" s="93"/>
      <c r="EA150" s="93"/>
      <c r="EB150" s="93"/>
      <c r="EC150" s="93"/>
      <c r="ED150" s="93"/>
      <c r="EE150" s="93"/>
      <c r="EF150" s="93"/>
      <c r="EG150" s="93"/>
      <c r="EH150" s="97"/>
      <c r="EI150" s="93"/>
    </row>
    <row r="151" spans="1:139" ht="12.7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4"/>
      <c r="AX151" s="94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  <c r="CI151" s="93"/>
      <c r="CJ151" s="93"/>
      <c r="CK151" s="93"/>
      <c r="CL151" s="93"/>
      <c r="CM151" s="93"/>
      <c r="CN151" s="93"/>
      <c r="CO151" s="93"/>
      <c r="CP151" s="93"/>
      <c r="CQ151" s="93"/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93"/>
      <c r="DE151" s="93"/>
      <c r="DF151" s="93"/>
      <c r="DG151" s="93"/>
      <c r="DH151" s="93"/>
      <c r="DI151" s="93"/>
      <c r="DJ151" s="93"/>
      <c r="DK151" s="93"/>
      <c r="DL151" s="93"/>
      <c r="DM151" s="93"/>
      <c r="DN151" s="93"/>
      <c r="DO151" s="93"/>
      <c r="DP151" s="93"/>
      <c r="DQ151" s="93"/>
      <c r="DR151" s="93"/>
      <c r="DS151" s="93"/>
      <c r="DT151" s="93"/>
      <c r="DU151" s="93"/>
      <c r="DV151" s="93"/>
      <c r="DW151" s="93"/>
      <c r="DX151" s="93"/>
      <c r="DY151" s="93"/>
      <c r="DZ151" s="93"/>
      <c r="EA151" s="93"/>
      <c r="EB151" s="93"/>
      <c r="EC151" s="93"/>
      <c r="ED151" s="93"/>
      <c r="EE151" s="93"/>
      <c r="EF151" s="93"/>
      <c r="EG151" s="93"/>
      <c r="EH151" s="97"/>
      <c r="EI151" s="93"/>
    </row>
    <row r="152" spans="1:139" ht="12.7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4"/>
      <c r="AX152" s="94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  <c r="CI152" s="93"/>
      <c r="CJ152" s="93"/>
      <c r="CK152" s="93"/>
      <c r="CL152" s="93"/>
      <c r="CM152" s="93"/>
      <c r="CN152" s="93"/>
      <c r="CO152" s="93"/>
      <c r="CP152" s="93"/>
      <c r="CQ152" s="93"/>
      <c r="CR152" s="93"/>
      <c r="CS152" s="93"/>
      <c r="CT152" s="93"/>
      <c r="CU152" s="93"/>
      <c r="CV152" s="93"/>
      <c r="CW152" s="93"/>
      <c r="CX152" s="93"/>
      <c r="CY152" s="93"/>
      <c r="CZ152" s="93"/>
      <c r="DA152" s="93"/>
      <c r="DB152" s="93"/>
      <c r="DC152" s="93"/>
      <c r="DD152" s="93"/>
      <c r="DE152" s="93"/>
      <c r="DF152" s="93"/>
      <c r="DG152" s="93"/>
      <c r="DH152" s="93"/>
      <c r="DI152" s="93"/>
      <c r="DJ152" s="93"/>
      <c r="DK152" s="93"/>
      <c r="DL152" s="93"/>
      <c r="DM152" s="93"/>
      <c r="DN152" s="93"/>
      <c r="DO152" s="93"/>
      <c r="DP152" s="93"/>
      <c r="DQ152" s="93"/>
      <c r="DR152" s="93"/>
      <c r="DS152" s="93"/>
      <c r="DT152" s="93"/>
      <c r="DU152" s="93"/>
      <c r="DV152" s="93"/>
      <c r="DW152" s="93"/>
      <c r="DX152" s="93"/>
      <c r="DY152" s="93"/>
      <c r="DZ152" s="93"/>
      <c r="EA152" s="93"/>
      <c r="EB152" s="93"/>
      <c r="EC152" s="93"/>
      <c r="ED152" s="93"/>
      <c r="EE152" s="93"/>
      <c r="EF152" s="93"/>
      <c r="EG152" s="93"/>
      <c r="EH152" s="97"/>
      <c r="EI152" s="93"/>
    </row>
    <row r="153" spans="1:139" ht="12.75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4"/>
      <c r="AX153" s="94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3"/>
      <c r="ED153" s="93"/>
      <c r="EE153" s="93"/>
      <c r="EF153" s="93"/>
      <c r="EG153" s="93"/>
      <c r="EH153" s="97"/>
      <c r="EI153" s="93"/>
    </row>
    <row r="154" spans="1:139" ht="12.7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4"/>
      <c r="AX154" s="94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93"/>
      <c r="CM154" s="93"/>
      <c r="CN154" s="93"/>
      <c r="CO154" s="93"/>
      <c r="CP154" s="93"/>
      <c r="CQ154" s="93"/>
      <c r="CR154" s="93"/>
      <c r="CS154" s="93"/>
      <c r="CT154" s="93"/>
      <c r="CU154" s="93"/>
      <c r="CV154" s="93"/>
      <c r="CW154" s="93"/>
      <c r="CX154" s="93"/>
      <c r="CY154" s="93"/>
      <c r="CZ154" s="93"/>
      <c r="DA154" s="93"/>
      <c r="DB154" s="93"/>
      <c r="DC154" s="93"/>
      <c r="DD154" s="93"/>
      <c r="DE154" s="93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  <c r="DR154" s="93"/>
      <c r="DS154" s="93"/>
      <c r="DT154" s="93"/>
      <c r="DU154" s="93"/>
      <c r="DV154" s="93"/>
      <c r="DW154" s="93"/>
      <c r="DX154" s="93"/>
      <c r="DY154" s="93"/>
      <c r="DZ154" s="93"/>
      <c r="EA154" s="93"/>
      <c r="EB154" s="93"/>
      <c r="EC154" s="93"/>
      <c r="ED154" s="93"/>
      <c r="EE154" s="93"/>
      <c r="EF154" s="93"/>
      <c r="EG154" s="93"/>
      <c r="EH154" s="97"/>
      <c r="EI154" s="93"/>
    </row>
    <row r="155" spans="1:139" ht="12.7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4"/>
      <c r="AX155" s="94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93"/>
      <c r="CM155" s="93"/>
      <c r="CN155" s="93"/>
      <c r="CO155" s="93"/>
      <c r="CP155" s="93"/>
      <c r="CQ155" s="93"/>
      <c r="CR155" s="93"/>
      <c r="CS155" s="93"/>
      <c r="CT155" s="93"/>
      <c r="CU155" s="93"/>
      <c r="CV155" s="93"/>
      <c r="CW155" s="93"/>
      <c r="CX155" s="93"/>
      <c r="CY155" s="93"/>
      <c r="CZ155" s="93"/>
      <c r="DA155" s="93"/>
      <c r="DB155" s="93"/>
      <c r="DC155" s="93"/>
      <c r="DD155" s="93"/>
      <c r="DE155" s="93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  <c r="DR155" s="93"/>
      <c r="DS155" s="93"/>
      <c r="DT155" s="93"/>
      <c r="DU155" s="93"/>
      <c r="DV155" s="93"/>
      <c r="DW155" s="93"/>
      <c r="DX155" s="93"/>
      <c r="DY155" s="93"/>
      <c r="DZ155" s="93"/>
      <c r="EA155" s="93"/>
      <c r="EB155" s="93"/>
      <c r="EC155" s="93"/>
      <c r="ED155" s="93"/>
      <c r="EE155" s="93"/>
      <c r="EF155" s="93"/>
      <c r="EG155" s="93"/>
      <c r="EH155" s="97"/>
      <c r="EI155" s="93"/>
    </row>
    <row r="156" spans="1:139" ht="12.75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4"/>
      <c r="AX156" s="94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DS156" s="93"/>
      <c r="DT156" s="93"/>
      <c r="DU156" s="93"/>
      <c r="DV156" s="93"/>
      <c r="DW156" s="93"/>
      <c r="DX156" s="93"/>
      <c r="DY156" s="93"/>
      <c r="DZ156" s="93"/>
      <c r="EA156" s="93"/>
      <c r="EB156" s="93"/>
      <c r="EC156" s="93"/>
      <c r="ED156" s="93"/>
      <c r="EE156" s="93"/>
      <c r="EF156" s="93"/>
      <c r="EG156" s="93"/>
      <c r="EH156" s="97"/>
      <c r="EI156" s="93"/>
    </row>
    <row r="157" spans="1:139" ht="12.7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4"/>
      <c r="AX157" s="94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  <c r="CJ157" s="93"/>
      <c r="CK157" s="93"/>
      <c r="CL157" s="93"/>
      <c r="CM157" s="93"/>
      <c r="CN157" s="93"/>
      <c r="CO157" s="93"/>
      <c r="CP157" s="93"/>
      <c r="CQ157" s="93"/>
      <c r="CR157" s="93"/>
      <c r="CS157" s="93"/>
      <c r="CT157" s="93"/>
      <c r="CU157" s="93"/>
      <c r="CV157" s="93"/>
      <c r="CW157" s="93"/>
      <c r="CX157" s="93"/>
      <c r="CY157" s="93"/>
      <c r="CZ157" s="93"/>
      <c r="DA157" s="93"/>
      <c r="DB157" s="93"/>
      <c r="DC157" s="93"/>
      <c r="DD157" s="93"/>
      <c r="DE157" s="93"/>
      <c r="DF157" s="93"/>
      <c r="DG157" s="93"/>
      <c r="DH157" s="93"/>
      <c r="DI157" s="93"/>
      <c r="DJ157" s="93"/>
      <c r="DK157" s="93"/>
      <c r="DL157" s="93"/>
      <c r="DM157" s="93"/>
      <c r="DN157" s="93"/>
      <c r="DO157" s="93"/>
      <c r="DP157" s="93"/>
      <c r="DQ157" s="93"/>
      <c r="DR157" s="93"/>
      <c r="DS157" s="93"/>
      <c r="DT157" s="93"/>
      <c r="DU157" s="93"/>
      <c r="DV157" s="93"/>
      <c r="DW157" s="93"/>
      <c r="DX157" s="93"/>
      <c r="DY157" s="93"/>
      <c r="DZ157" s="93"/>
      <c r="EA157" s="93"/>
      <c r="EB157" s="93"/>
      <c r="EC157" s="93"/>
      <c r="ED157" s="93"/>
      <c r="EE157" s="93"/>
      <c r="EF157" s="93"/>
      <c r="EG157" s="93"/>
      <c r="EH157" s="97"/>
      <c r="EI157" s="93"/>
    </row>
    <row r="158" spans="1:139" ht="12.75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4"/>
      <c r="AX158" s="94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93"/>
      <c r="CM158" s="93"/>
      <c r="CN158" s="93"/>
      <c r="CO158" s="93"/>
      <c r="CP158" s="93"/>
      <c r="CQ158" s="93"/>
      <c r="CR158" s="93"/>
      <c r="CS158" s="93"/>
      <c r="CT158" s="93"/>
      <c r="CU158" s="93"/>
      <c r="CV158" s="93"/>
      <c r="CW158" s="93"/>
      <c r="CX158" s="93"/>
      <c r="CY158" s="93"/>
      <c r="CZ158" s="93"/>
      <c r="DA158" s="93"/>
      <c r="DB158" s="93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  <c r="DR158" s="93"/>
      <c r="DS158" s="93"/>
      <c r="DT158" s="93"/>
      <c r="DU158" s="93"/>
      <c r="DV158" s="93"/>
      <c r="DW158" s="93"/>
      <c r="DX158" s="93"/>
      <c r="DY158" s="93"/>
      <c r="DZ158" s="93"/>
      <c r="EA158" s="93"/>
      <c r="EB158" s="93"/>
      <c r="EC158" s="93"/>
      <c r="ED158" s="93"/>
      <c r="EE158" s="93"/>
      <c r="EF158" s="93"/>
      <c r="EG158" s="93"/>
      <c r="EH158" s="97"/>
      <c r="EI158" s="93"/>
    </row>
    <row r="159" spans="1:139" ht="12.75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4"/>
      <c r="AX159" s="94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93"/>
      <c r="CM159" s="93"/>
      <c r="CN159" s="93"/>
      <c r="CO159" s="93"/>
      <c r="CP159" s="93"/>
      <c r="CQ159" s="93"/>
      <c r="CR159" s="93"/>
      <c r="CS159" s="93"/>
      <c r="CT159" s="93"/>
      <c r="CU159" s="93"/>
      <c r="CV159" s="93"/>
      <c r="CW159" s="93"/>
      <c r="CX159" s="93"/>
      <c r="CY159" s="93"/>
      <c r="CZ159" s="93"/>
      <c r="DA159" s="93"/>
      <c r="DB159" s="93"/>
      <c r="DC159" s="93"/>
      <c r="DD159" s="93"/>
      <c r="DE159" s="93"/>
      <c r="DF159" s="93"/>
      <c r="DG159" s="93"/>
      <c r="DH159" s="93"/>
      <c r="DI159" s="93"/>
      <c r="DJ159" s="93"/>
      <c r="DK159" s="93"/>
      <c r="DL159" s="93"/>
      <c r="DM159" s="93"/>
      <c r="DN159" s="93"/>
      <c r="DO159" s="93"/>
      <c r="DP159" s="93"/>
      <c r="DQ159" s="93"/>
      <c r="DR159" s="93"/>
      <c r="DS159" s="93"/>
      <c r="DT159" s="93"/>
      <c r="DU159" s="93"/>
      <c r="DV159" s="93"/>
      <c r="DW159" s="93"/>
      <c r="DX159" s="93"/>
      <c r="DY159" s="93"/>
      <c r="DZ159" s="93"/>
      <c r="EA159" s="93"/>
      <c r="EB159" s="93"/>
      <c r="EC159" s="93"/>
      <c r="ED159" s="93"/>
      <c r="EE159" s="93"/>
      <c r="EF159" s="93"/>
      <c r="EG159" s="93"/>
      <c r="EH159" s="97"/>
      <c r="EI159" s="93"/>
    </row>
    <row r="160" spans="1:139" ht="12.75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4"/>
      <c r="AX160" s="94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3"/>
      <c r="CX160" s="93"/>
      <c r="CY160" s="93"/>
      <c r="CZ160" s="93"/>
      <c r="DA160" s="93"/>
      <c r="DB160" s="93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  <c r="DR160" s="93"/>
      <c r="DS160" s="93"/>
      <c r="DT160" s="93"/>
      <c r="DU160" s="93"/>
      <c r="DV160" s="93"/>
      <c r="DW160" s="93"/>
      <c r="DX160" s="93"/>
      <c r="DY160" s="93"/>
      <c r="DZ160" s="93"/>
      <c r="EA160" s="93"/>
      <c r="EB160" s="93"/>
      <c r="EC160" s="93"/>
      <c r="ED160" s="93"/>
      <c r="EE160" s="93"/>
      <c r="EF160" s="93"/>
      <c r="EG160" s="93"/>
      <c r="EH160" s="97"/>
      <c r="EI160" s="93"/>
    </row>
    <row r="161" spans="1:139" ht="12.75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4"/>
      <c r="AX161" s="94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7"/>
      <c r="EI161" s="93"/>
    </row>
    <row r="162" spans="1:139" ht="12.75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4"/>
      <c r="AX162" s="94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7"/>
      <c r="EI162" s="93"/>
    </row>
    <row r="163" spans="1:139" ht="12.75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4"/>
      <c r="AX163" s="94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7"/>
      <c r="EI163" s="93"/>
    </row>
    <row r="164" spans="1:139" ht="12.75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4"/>
      <c r="AX164" s="94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3"/>
      <c r="DT164" s="93"/>
      <c r="DU164" s="93"/>
      <c r="DV164" s="93"/>
      <c r="DW164" s="93"/>
      <c r="DX164" s="93"/>
      <c r="DY164" s="93"/>
      <c r="DZ164" s="93"/>
      <c r="EA164" s="93"/>
      <c r="EB164" s="93"/>
      <c r="EC164" s="93"/>
      <c r="ED164" s="93"/>
      <c r="EE164" s="93"/>
      <c r="EF164" s="93"/>
      <c r="EG164" s="93"/>
      <c r="EH164" s="97"/>
      <c r="EI164" s="93"/>
    </row>
    <row r="165" spans="1:139" ht="12.75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4"/>
      <c r="AX165" s="94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DS165" s="93"/>
      <c r="DT165" s="93"/>
      <c r="DU165" s="93"/>
      <c r="DV165" s="93"/>
      <c r="DW165" s="93"/>
      <c r="DX165" s="93"/>
      <c r="DY165" s="93"/>
      <c r="DZ165" s="93"/>
      <c r="EA165" s="93"/>
      <c r="EB165" s="93"/>
      <c r="EC165" s="93"/>
      <c r="ED165" s="93"/>
      <c r="EE165" s="93"/>
      <c r="EF165" s="93"/>
      <c r="EG165" s="93"/>
      <c r="EH165" s="97"/>
      <c r="EI165" s="93"/>
    </row>
    <row r="166" spans="1:139" ht="12.75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4"/>
      <c r="AX166" s="94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93"/>
      <c r="CM166" s="93"/>
      <c r="CN166" s="93"/>
      <c r="CO166" s="93"/>
      <c r="CP166" s="93"/>
      <c r="CQ166" s="93"/>
      <c r="CR166" s="93"/>
      <c r="CS166" s="93"/>
      <c r="CT166" s="93"/>
      <c r="CU166" s="93"/>
      <c r="CV166" s="93"/>
      <c r="CW166" s="93"/>
      <c r="CX166" s="93"/>
      <c r="CY166" s="93"/>
      <c r="CZ166" s="93"/>
      <c r="DA166" s="93"/>
      <c r="DB166" s="93"/>
      <c r="DC166" s="93"/>
      <c r="DD166" s="93"/>
      <c r="DE166" s="93"/>
      <c r="DF166" s="93"/>
      <c r="DG166" s="93"/>
      <c r="DH166" s="93"/>
      <c r="DI166" s="93"/>
      <c r="DJ166" s="93"/>
      <c r="DK166" s="93"/>
      <c r="DL166" s="93"/>
      <c r="DM166" s="93"/>
      <c r="DN166" s="93"/>
      <c r="DO166" s="93"/>
      <c r="DP166" s="93"/>
      <c r="DQ166" s="93"/>
      <c r="DR166" s="93"/>
      <c r="DS166" s="93"/>
      <c r="DT166" s="93"/>
      <c r="DU166" s="93"/>
      <c r="DV166" s="93"/>
      <c r="DW166" s="93"/>
      <c r="DX166" s="93"/>
      <c r="DY166" s="93"/>
      <c r="DZ166" s="93"/>
      <c r="EA166" s="93"/>
      <c r="EB166" s="93"/>
      <c r="EC166" s="93"/>
      <c r="ED166" s="93"/>
      <c r="EE166" s="93"/>
      <c r="EF166" s="93"/>
      <c r="EG166" s="93"/>
      <c r="EH166" s="97"/>
      <c r="EI166" s="93"/>
    </row>
    <row r="167" spans="1:139" ht="12.75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4"/>
      <c r="AX167" s="94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93"/>
      <c r="CR167" s="93"/>
      <c r="CS167" s="93"/>
      <c r="CT167" s="93"/>
      <c r="CU167" s="93"/>
      <c r="CV167" s="93"/>
      <c r="CW167" s="93"/>
      <c r="CX167" s="93"/>
      <c r="CY167" s="93"/>
      <c r="CZ167" s="93"/>
      <c r="DA167" s="93"/>
      <c r="DB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  <c r="DR167" s="93"/>
      <c r="DS167" s="93"/>
      <c r="DT167" s="93"/>
      <c r="DU167" s="93"/>
      <c r="DV167" s="93"/>
      <c r="DW167" s="93"/>
      <c r="DX167" s="93"/>
      <c r="DY167" s="93"/>
      <c r="DZ167" s="93"/>
      <c r="EA167" s="93"/>
      <c r="EB167" s="93"/>
      <c r="EC167" s="93"/>
      <c r="ED167" s="93"/>
      <c r="EE167" s="93"/>
      <c r="EF167" s="93"/>
      <c r="EG167" s="93"/>
      <c r="EH167" s="97"/>
      <c r="EI167" s="93"/>
    </row>
    <row r="168" spans="1:139" ht="12.75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4"/>
      <c r="AX168" s="94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  <c r="DR168" s="93"/>
      <c r="DS168" s="93"/>
      <c r="DT168" s="93"/>
      <c r="DU168" s="93"/>
      <c r="DV168" s="93"/>
      <c r="DW168" s="93"/>
      <c r="DX168" s="93"/>
      <c r="DY168" s="93"/>
      <c r="DZ168" s="93"/>
      <c r="EA168" s="93"/>
      <c r="EB168" s="93"/>
      <c r="EC168" s="93"/>
      <c r="ED168" s="93"/>
      <c r="EE168" s="93"/>
      <c r="EF168" s="93"/>
      <c r="EG168" s="93"/>
      <c r="EH168" s="97"/>
      <c r="EI168" s="93"/>
    </row>
    <row r="169" spans="1:139" ht="12.75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93"/>
      <c r="AW169" s="94"/>
      <c r="AX169" s="94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  <c r="CJ169" s="93"/>
      <c r="CK169" s="93"/>
      <c r="CL169" s="93"/>
      <c r="CM169" s="93"/>
      <c r="CN169" s="93"/>
      <c r="CO169" s="93"/>
      <c r="CP169" s="93"/>
      <c r="CQ169" s="93"/>
      <c r="CR169" s="93"/>
      <c r="CS169" s="93"/>
      <c r="CT169" s="93"/>
      <c r="CU169" s="93"/>
      <c r="CV169" s="93"/>
      <c r="CW169" s="93"/>
      <c r="CX169" s="93"/>
      <c r="CY169" s="93"/>
      <c r="CZ169" s="93"/>
      <c r="DA169" s="93"/>
      <c r="DB169" s="93"/>
      <c r="DC169" s="93"/>
      <c r="DD169" s="93"/>
      <c r="DE169" s="93"/>
      <c r="DF169" s="93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  <c r="DR169" s="93"/>
      <c r="DS169" s="93"/>
      <c r="DT169" s="93"/>
      <c r="DU169" s="93"/>
      <c r="DV169" s="93"/>
      <c r="DW169" s="93"/>
      <c r="DX169" s="93"/>
      <c r="DY169" s="93"/>
      <c r="DZ169" s="93"/>
      <c r="EA169" s="93"/>
      <c r="EB169" s="93"/>
      <c r="EC169" s="93"/>
      <c r="ED169" s="93"/>
      <c r="EE169" s="93"/>
      <c r="EF169" s="93"/>
      <c r="EG169" s="93"/>
      <c r="EH169" s="97"/>
      <c r="EI169" s="93"/>
    </row>
    <row r="170" spans="1:139" ht="12.75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4"/>
      <c r="AX170" s="94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93"/>
      <c r="CM170" s="93"/>
      <c r="CN170" s="93"/>
      <c r="CO170" s="93"/>
      <c r="CP170" s="93"/>
      <c r="CQ170" s="93"/>
      <c r="CR170" s="93"/>
      <c r="CS170" s="93"/>
      <c r="CT170" s="93"/>
      <c r="CU170" s="93"/>
      <c r="CV170" s="93"/>
      <c r="CW170" s="93"/>
      <c r="CX170" s="93"/>
      <c r="CY170" s="93"/>
      <c r="CZ170" s="93"/>
      <c r="DA170" s="93"/>
      <c r="DB170" s="93"/>
      <c r="DC170" s="93"/>
      <c r="DD170" s="93"/>
      <c r="DE170" s="93"/>
      <c r="DF170" s="93"/>
      <c r="DG170" s="93"/>
      <c r="DH170" s="93"/>
      <c r="DI170" s="93"/>
      <c r="DJ170" s="93"/>
      <c r="DK170" s="93"/>
      <c r="DL170" s="93"/>
      <c r="DM170" s="93"/>
      <c r="DN170" s="93"/>
      <c r="DO170" s="93"/>
      <c r="DP170" s="93"/>
      <c r="DQ170" s="93"/>
      <c r="DR170" s="93"/>
      <c r="DS170" s="93"/>
      <c r="DT170" s="93"/>
      <c r="DU170" s="93"/>
      <c r="DV170" s="93"/>
      <c r="DW170" s="93"/>
      <c r="DX170" s="93"/>
      <c r="DY170" s="93"/>
      <c r="DZ170" s="93"/>
      <c r="EA170" s="93"/>
      <c r="EB170" s="93"/>
      <c r="EC170" s="93"/>
      <c r="ED170" s="93"/>
      <c r="EE170" s="93"/>
      <c r="EF170" s="93"/>
      <c r="EG170" s="93"/>
      <c r="EH170" s="97"/>
      <c r="EI170" s="93"/>
    </row>
    <row r="171" spans="1:139" ht="12.75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4"/>
      <c r="AX171" s="94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  <c r="CX171" s="93"/>
      <c r="CY171" s="93"/>
      <c r="CZ171" s="93"/>
      <c r="DA171" s="93"/>
      <c r="DB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  <c r="DR171" s="93"/>
      <c r="DS171" s="93"/>
      <c r="DT171" s="93"/>
      <c r="DU171" s="93"/>
      <c r="DV171" s="93"/>
      <c r="DW171" s="93"/>
      <c r="DX171" s="93"/>
      <c r="DY171" s="93"/>
      <c r="DZ171" s="93"/>
      <c r="EA171" s="93"/>
      <c r="EB171" s="93"/>
      <c r="EC171" s="93"/>
      <c r="ED171" s="93"/>
      <c r="EE171" s="93"/>
      <c r="EF171" s="93"/>
      <c r="EG171" s="93"/>
      <c r="EH171" s="97"/>
      <c r="EI171" s="93"/>
    </row>
    <row r="172" spans="1:139" ht="12.75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4"/>
      <c r="AX172" s="94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DS172" s="93"/>
      <c r="DT172" s="93"/>
      <c r="DU172" s="93"/>
      <c r="DV172" s="93"/>
      <c r="DW172" s="93"/>
      <c r="DX172" s="93"/>
      <c r="DY172" s="93"/>
      <c r="DZ172" s="93"/>
      <c r="EA172" s="93"/>
      <c r="EB172" s="93"/>
      <c r="EC172" s="93"/>
      <c r="ED172" s="93"/>
      <c r="EE172" s="93"/>
      <c r="EF172" s="93"/>
      <c r="EG172" s="93"/>
      <c r="EH172" s="97"/>
      <c r="EI172" s="93"/>
    </row>
    <row r="173" spans="1:139" ht="12.75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4"/>
      <c r="AX173" s="94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3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  <c r="CX173" s="93"/>
      <c r="CY173" s="93"/>
      <c r="CZ173" s="93"/>
      <c r="DA173" s="93"/>
      <c r="DB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DS173" s="93"/>
      <c r="DT173" s="93"/>
      <c r="DU173" s="93"/>
      <c r="DV173" s="93"/>
      <c r="DW173" s="93"/>
      <c r="DX173" s="93"/>
      <c r="DY173" s="93"/>
      <c r="DZ173" s="93"/>
      <c r="EA173" s="93"/>
      <c r="EB173" s="93"/>
      <c r="EC173" s="93"/>
      <c r="ED173" s="93"/>
      <c r="EE173" s="93"/>
      <c r="EF173" s="93"/>
      <c r="EG173" s="93"/>
      <c r="EH173" s="97"/>
      <c r="EI173" s="93"/>
    </row>
    <row r="174" spans="1:139" ht="12.75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4"/>
      <c r="AX174" s="94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3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  <c r="CX174" s="93"/>
      <c r="CY174" s="93"/>
      <c r="CZ174" s="93"/>
      <c r="DA174" s="93"/>
      <c r="DB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  <c r="DR174" s="93"/>
      <c r="DS174" s="93"/>
      <c r="DT174" s="93"/>
      <c r="DU174" s="93"/>
      <c r="DV174" s="93"/>
      <c r="DW174" s="93"/>
      <c r="DX174" s="93"/>
      <c r="DY174" s="93"/>
      <c r="DZ174" s="93"/>
      <c r="EA174" s="93"/>
      <c r="EB174" s="93"/>
      <c r="EC174" s="93"/>
      <c r="ED174" s="93"/>
      <c r="EE174" s="93"/>
      <c r="EF174" s="93"/>
      <c r="EG174" s="93"/>
      <c r="EH174" s="97"/>
      <c r="EI174" s="93"/>
    </row>
    <row r="175" spans="1:139" ht="12.75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4"/>
      <c r="AX175" s="94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3"/>
      <c r="CK175" s="93"/>
      <c r="CL175" s="93"/>
      <c r="CM175" s="93"/>
      <c r="CN175" s="93"/>
      <c r="CO175" s="93"/>
      <c r="CP175" s="93"/>
      <c r="CQ175" s="93"/>
      <c r="CR175" s="93"/>
      <c r="CS175" s="93"/>
      <c r="CT175" s="93"/>
      <c r="CU175" s="93"/>
      <c r="CV175" s="93"/>
      <c r="CW175" s="93"/>
      <c r="CX175" s="93"/>
      <c r="CY175" s="93"/>
      <c r="CZ175" s="93"/>
      <c r="DA175" s="93"/>
      <c r="DB175" s="93"/>
      <c r="DC175" s="93"/>
      <c r="DD175" s="93"/>
      <c r="DE175" s="93"/>
      <c r="DF175" s="93"/>
      <c r="DG175" s="93"/>
      <c r="DH175" s="93"/>
      <c r="DI175" s="93"/>
      <c r="DJ175" s="93"/>
      <c r="DK175" s="93"/>
      <c r="DL175" s="93"/>
      <c r="DM175" s="93"/>
      <c r="DN175" s="93"/>
      <c r="DO175" s="93"/>
      <c r="DP175" s="93"/>
      <c r="DQ175" s="93"/>
      <c r="DR175" s="93"/>
      <c r="DS175" s="93"/>
      <c r="DT175" s="93"/>
      <c r="DU175" s="93"/>
      <c r="DV175" s="93"/>
      <c r="DW175" s="93"/>
      <c r="DX175" s="93"/>
      <c r="DY175" s="93"/>
      <c r="DZ175" s="93"/>
      <c r="EA175" s="93"/>
      <c r="EB175" s="93"/>
      <c r="EC175" s="93"/>
      <c r="ED175" s="93"/>
      <c r="EE175" s="93"/>
      <c r="EF175" s="93"/>
      <c r="EG175" s="93"/>
      <c r="EH175" s="97"/>
      <c r="EI175" s="93"/>
    </row>
    <row r="176" spans="1:139" ht="12.75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4"/>
      <c r="AX176" s="94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DS176" s="93"/>
      <c r="DT176" s="93"/>
      <c r="DU176" s="93"/>
      <c r="DV176" s="93"/>
      <c r="DW176" s="93"/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7"/>
      <c r="EI176" s="93"/>
    </row>
    <row r="177" spans="1:139" ht="12.75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4"/>
      <c r="AX177" s="94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93"/>
      <c r="CM177" s="93"/>
      <c r="CN177" s="93"/>
      <c r="CO177" s="93"/>
      <c r="CP177" s="93"/>
      <c r="CQ177" s="93"/>
      <c r="CR177" s="93"/>
      <c r="CS177" s="93"/>
      <c r="CT177" s="93"/>
      <c r="CU177" s="93"/>
      <c r="CV177" s="93"/>
      <c r="CW177" s="93"/>
      <c r="CX177" s="93"/>
      <c r="CY177" s="93"/>
      <c r="CZ177" s="93"/>
      <c r="DA177" s="93"/>
      <c r="DB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  <c r="DR177" s="93"/>
      <c r="DS177" s="93"/>
      <c r="DT177" s="93"/>
      <c r="DU177" s="93"/>
      <c r="DV177" s="93"/>
      <c r="DW177" s="93"/>
      <c r="DX177" s="93"/>
      <c r="DY177" s="93"/>
      <c r="DZ177" s="93"/>
      <c r="EA177" s="93"/>
      <c r="EB177" s="93"/>
      <c r="EC177" s="93"/>
      <c r="ED177" s="93"/>
      <c r="EE177" s="93"/>
      <c r="EF177" s="93"/>
      <c r="EG177" s="93"/>
      <c r="EH177" s="97"/>
      <c r="EI177" s="93"/>
    </row>
    <row r="178" spans="1:139" ht="12.7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4"/>
      <c r="AX178" s="94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93"/>
      <c r="CM178" s="93"/>
      <c r="CN178" s="93"/>
      <c r="CO178" s="93"/>
      <c r="CP178" s="93"/>
      <c r="CQ178" s="93"/>
      <c r="CR178" s="93"/>
      <c r="CS178" s="93"/>
      <c r="CT178" s="93"/>
      <c r="CU178" s="93"/>
      <c r="CV178" s="93"/>
      <c r="CW178" s="93"/>
      <c r="CX178" s="93"/>
      <c r="CY178" s="93"/>
      <c r="CZ178" s="93"/>
      <c r="DA178" s="93"/>
      <c r="DB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DS178" s="93"/>
      <c r="DT178" s="93"/>
      <c r="DU178" s="93"/>
      <c r="DV178" s="93"/>
      <c r="DW178" s="93"/>
      <c r="DX178" s="93"/>
      <c r="DY178" s="93"/>
      <c r="DZ178" s="93"/>
      <c r="EA178" s="93"/>
      <c r="EB178" s="93"/>
      <c r="EC178" s="93"/>
      <c r="ED178" s="93"/>
      <c r="EE178" s="93"/>
      <c r="EF178" s="93"/>
      <c r="EG178" s="93"/>
      <c r="EH178" s="97"/>
      <c r="EI178" s="93"/>
    </row>
    <row r="179" spans="1:139" ht="12.75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4"/>
      <c r="AX179" s="94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93"/>
      <c r="CM179" s="93"/>
      <c r="CN179" s="93"/>
      <c r="CO179" s="93"/>
      <c r="CP179" s="93"/>
      <c r="CQ179" s="93"/>
      <c r="CR179" s="93"/>
      <c r="CS179" s="93"/>
      <c r="CT179" s="93"/>
      <c r="CU179" s="93"/>
      <c r="CV179" s="93"/>
      <c r="CW179" s="93"/>
      <c r="CX179" s="93"/>
      <c r="CY179" s="93"/>
      <c r="CZ179" s="93"/>
      <c r="DA179" s="93"/>
      <c r="DB179" s="93"/>
      <c r="DC179" s="93"/>
      <c r="DD179" s="93"/>
      <c r="DE179" s="93"/>
      <c r="DF179" s="93"/>
      <c r="DG179" s="93"/>
      <c r="DH179" s="93"/>
      <c r="DI179" s="93"/>
      <c r="DJ179" s="93"/>
      <c r="DK179" s="93"/>
      <c r="DL179" s="93"/>
      <c r="DM179" s="93"/>
      <c r="DN179" s="93"/>
      <c r="DO179" s="93"/>
      <c r="DP179" s="93"/>
      <c r="DQ179" s="93"/>
      <c r="DR179" s="93"/>
      <c r="DS179" s="93"/>
      <c r="DT179" s="93"/>
      <c r="DU179" s="93"/>
      <c r="DV179" s="93"/>
      <c r="DW179" s="93"/>
      <c r="DX179" s="93"/>
      <c r="DY179" s="93"/>
      <c r="DZ179" s="93"/>
      <c r="EA179" s="93"/>
      <c r="EB179" s="93"/>
      <c r="EC179" s="93"/>
      <c r="ED179" s="93"/>
      <c r="EE179" s="93"/>
      <c r="EF179" s="93"/>
      <c r="EG179" s="93"/>
      <c r="EH179" s="97"/>
      <c r="EI179" s="93"/>
    </row>
    <row r="180" spans="1:139" ht="12.75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4"/>
      <c r="AX180" s="94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  <c r="CI180" s="93"/>
      <c r="CJ180" s="93"/>
      <c r="CK180" s="93"/>
      <c r="CL180" s="93"/>
      <c r="CM180" s="93"/>
      <c r="CN180" s="93"/>
      <c r="CO180" s="93"/>
      <c r="CP180" s="93"/>
      <c r="CQ180" s="93"/>
      <c r="CR180" s="93"/>
      <c r="CS180" s="93"/>
      <c r="CT180" s="93"/>
      <c r="CU180" s="93"/>
      <c r="CV180" s="93"/>
      <c r="CW180" s="93"/>
      <c r="CX180" s="93"/>
      <c r="CY180" s="93"/>
      <c r="CZ180" s="93"/>
      <c r="DA180" s="93"/>
      <c r="DB180" s="93"/>
      <c r="DC180" s="93"/>
      <c r="DD180" s="93"/>
      <c r="DE180" s="93"/>
      <c r="DF180" s="93"/>
      <c r="DG180" s="93"/>
      <c r="DH180" s="93"/>
      <c r="DI180" s="93"/>
      <c r="DJ180" s="93"/>
      <c r="DK180" s="93"/>
      <c r="DL180" s="93"/>
      <c r="DM180" s="93"/>
      <c r="DN180" s="93"/>
      <c r="DO180" s="93"/>
      <c r="DP180" s="93"/>
      <c r="DQ180" s="93"/>
      <c r="DR180" s="93"/>
      <c r="DS180" s="93"/>
      <c r="DT180" s="93"/>
      <c r="DU180" s="93"/>
      <c r="DV180" s="93"/>
      <c r="DW180" s="93"/>
      <c r="DX180" s="93"/>
      <c r="DY180" s="93"/>
      <c r="DZ180" s="93"/>
      <c r="EA180" s="93"/>
      <c r="EB180" s="93"/>
      <c r="EC180" s="93"/>
      <c r="ED180" s="93"/>
      <c r="EE180" s="93"/>
      <c r="EF180" s="93"/>
      <c r="EG180" s="93"/>
      <c r="EH180" s="97"/>
      <c r="EI180" s="93"/>
    </row>
    <row r="181" spans="1:139" ht="12.75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93"/>
      <c r="AW181" s="94"/>
      <c r="AX181" s="94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3"/>
      <c r="CK181" s="93"/>
      <c r="CL181" s="93"/>
      <c r="CM181" s="93"/>
      <c r="CN181" s="93"/>
      <c r="CO181" s="93"/>
      <c r="CP181" s="93"/>
      <c r="CQ181" s="93"/>
      <c r="CR181" s="93"/>
      <c r="CS181" s="93"/>
      <c r="CT181" s="93"/>
      <c r="CU181" s="93"/>
      <c r="CV181" s="93"/>
      <c r="CW181" s="93"/>
      <c r="CX181" s="93"/>
      <c r="CY181" s="93"/>
      <c r="CZ181" s="93"/>
      <c r="DA181" s="93"/>
      <c r="DB181" s="93"/>
      <c r="DC181" s="93"/>
      <c r="DD181" s="93"/>
      <c r="DE181" s="93"/>
      <c r="DF181" s="93"/>
      <c r="DG181" s="93"/>
      <c r="DH181" s="93"/>
      <c r="DI181" s="93"/>
      <c r="DJ181" s="93"/>
      <c r="DK181" s="93"/>
      <c r="DL181" s="93"/>
      <c r="DM181" s="93"/>
      <c r="DN181" s="93"/>
      <c r="DO181" s="93"/>
      <c r="DP181" s="93"/>
      <c r="DQ181" s="93"/>
      <c r="DR181" s="93"/>
      <c r="DS181" s="93"/>
      <c r="DT181" s="93"/>
      <c r="DU181" s="93"/>
      <c r="DV181" s="93"/>
      <c r="DW181" s="93"/>
      <c r="DX181" s="93"/>
      <c r="DY181" s="93"/>
      <c r="DZ181" s="93"/>
      <c r="EA181" s="93"/>
      <c r="EB181" s="93"/>
      <c r="EC181" s="93"/>
      <c r="ED181" s="93"/>
      <c r="EE181" s="93"/>
      <c r="EF181" s="93"/>
      <c r="EG181" s="93"/>
      <c r="EH181" s="97"/>
      <c r="EI181" s="93"/>
    </row>
    <row r="182" spans="1:139" ht="12.75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4"/>
      <c r="AX182" s="94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7"/>
      <c r="EI182" s="93"/>
    </row>
    <row r="183" spans="1:139" ht="12.7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4"/>
      <c r="AX183" s="94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  <c r="CI183" s="93"/>
      <c r="CJ183" s="93"/>
      <c r="CK183" s="93"/>
      <c r="CL183" s="93"/>
      <c r="CM183" s="93"/>
      <c r="CN183" s="93"/>
      <c r="CO183" s="93"/>
      <c r="CP183" s="93"/>
      <c r="CQ183" s="93"/>
      <c r="CR183" s="93"/>
      <c r="CS183" s="93"/>
      <c r="CT183" s="93"/>
      <c r="CU183" s="93"/>
      <c r="CV183" s="93"/>
      <c r="CW183" s="93"/>
      <c r="CX183" s="93"/>
      <c r="CY183" s="93"/>
      <c r="CZ183" s="93"/>
      <c r="DA183" s="93"/>
      <c r="DB183" s="93"/>
      <c r="DC183" s="93"/>
      <c r="DD183" s="93"/>
      <c r="DE183" s="93"/>
      <c r="DF183" s="93"/>
      <c r="DG183" s="93"/>
      <c r="DH183" s="93"/>
      <c r="DI183" s="93"/>
      <c r="DJ183" s="93"/>
      <c r="DK183" s="93"/>
      <c r="DL183" s="93"/>
      <c r="DM183" s="93"/>
      <c r="DN183" s="93"/>
      <c r="DO183" s="93"/>
      <c r="DP183" s="93"/>
      <c r="DQ183" s="93"/>
      <c r="DR183" s="93"/>
      <c r="DS183" s="93"/>
      <c r="DT183" s="93"/>
      <c r="DU183" s="93"/>
      <c r="DV183" s="93"/>
      <c r="DW183" s="93"/>
      <c r="DX183" s="93"/>
      <c r="DY183" s="93"/>
      <c r="DZ183" s="93"/>
      <c r="EA183" s="93"/>
      <c r="EB183" s="93"/>
      <c r="EC183" s="93"/>
      <c r="ED183" s="93"/>
      <c r="EE183" s="93"/>
      <c r="EF183" s="93"/>
      <c r="EG183" s="93"/>
      <c r="EH183" s="97"/>
      <c r="EI183" s="93"/>
    </row>
    <row r="184" spans="1:139" ht="12.75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4"/>
      <c r="AX184" s="94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  <c r="CI184" s="93"/>
      <c r="CJ184" s="93"/>
      <c r="CK184" s="93"/>
      <c r="CL184" s="93"/>
      <c r="CM184" s="93"/>
      <c r="CN184" s="93"/>
      <c r="CO184" s="93"/>
      <c r="CP184" s="93"/>
      <c r="CQ184" s="93"/>
      <c r="CR184" s="93"/>
      <c r="CS184" s="93"/>
      <c r="CT184" s="93"/>
      <c r="CU184" s="93"/>
      <c r="CV184" s="93"/>
      <c r="CW184" s="93"/>
      <c r="CX184" s="93"/>
      <c r="CY184" s="93"/>
      <c r="CZ184" s="93"/>
      <c r="DA184" s="93"/>
      <c r="DB184" s="93"/>
      <c r="DC184" s="93"/>
      <c r="DD184" s="93"/>
      <c r="DE184" s="93"/>
      <c r="DF184" s="93"/>
      <c r="DG184" s="93"/>
      <c r="DH184" s="93"/>
      <c r="DI184" s="93"/>
      <c r="DJ184" s="93"/>
      <c r="DK184" s="93"/>
      <c r="DL184" s="93"/>
      <c r="DM184" s="93"/>
      <c r="DN184" s="93"/>
      <c r="DO184" s="93"/>
      <c r="DP184" s="93"/>
      <c r="DQ184" s="93"/>
      <c r="DR184" s="93"/>
      <c r="DS184" s="93"/>
      <c r="DT184" s="93"/>
      <c r="DU184" s="93"/>
      <c r="DV184" s="93"/>
      <c r="DW184" s="93"/>
      <c r="DX184" s="93"/>
      <c r="DY184" s="93"/>
      <c r="DZ184" s="93"/>
      <c r="EA184" s="93"/>
      <c r="EB184" s="93"/>
      <c r="EC184" s="93"/>
      <c r="ED184" s="93"/>
      <c r="EE184" s="93"/>
      <c r="EF184" s="93"/>
      <c r="EG184" s="93"/>
      <c r="EH184" s="97"/>
      <c r="EI184" s="93"/>
    </row>
    <row r="185" spans="1:139" ht="12.75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4"/>
      <c r="AX185" s="94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  <c r="CJ185" s="93"/>
      <c r="CK185" s="93"/>
      <c r="CL185" s="93"/>
      <c r="CM185" s="93"/>
      <c r="CN185" s="93"/>
      <c r="CO185" s="93"/>
      <c r="CP185" s="93"/>
      <c r="CQ185" s="93"/>
      <c r="CR185" s="93"/>
      <c r="CS185" s="93"/>
      <c r="CT185" s="93"/>
      <c r="CU185" s="93"/>
      <c r="CV185" s="93"/>
      <c r="CW185" s="93"/>
      <c r="CX185" s="93"/>
      <c r="CY185" s="93"/>
      <c r="CZ185" s="93"/>
      <c r="DA185" s="93"/>
      <c r="DB185" s="93"/>
      <c r="DC185" s="93"/>
      <c r="DD185" s="93"/>
      <c r="DE185" s="93"/>
      <c r="DF185" s="93"/>
      <c r="DG185" s="93"/>
      <c r="DH185" s="93"/>
      <c r="DI185" s="93"/>
      <c r="DJ185" s="93"/>
      <c r="DK185" s="93"/>
      <c r="DL185" s="93"/>
      <c r="DM185" s="93"/>
      <c r="DN185" s="93"/>
      <c r="DO185" s="93"/>
      <c r="DP185" s="93"/>
      <c r="DQ185" s="93"/>
      <c r="DR185" s="93"/>
      <c r="DS185" s="93"/>
      <c r="DT185" s="93"/>
      <c r="DU185" s="93"/>
      <c r="DV185" s="93"/>
      <c r="DW185" s="93"/>
      <c r="DX185" s="93"/>
      <c r="DY185" s="93"/>
      <c r="DZ185" s="93"/>
      <c r="EA185" s="93"/>
      <c r="EB185" s="93"/>
      <c r="EC185" s="93"/>
      <c r="ED185" s="93"/>
      <c r="EE185" s="93"/>
      <c r="EF185" s="93"/>
      <c r="EG185" s="93"/>
      <c r="EH185" s="97"/>
      <c r="EI185" s="93"/>
    </row>
    <row r="186" spans="1:139" ht="12.75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4"/>
      <c r="AX186" s="94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  <c r="CE186" s="93"/>
      <c r="CF186" s="93"/>
      <c r="CG186" s="93"/>
      <c r="CH186" s="93"/>
      <c r="CI186" s="93"/>
      <c r="CJ186" s="93"/>
      <c r="CK186" s="93"/>
      <c r="CL186" s="93"/>
      <c r="CM186" s="93"/>
      <c r="CN186" s="93"/>
      <c r="CO186" s="93"/>
      <c r="CP186" s="93"/>
      <c r="CQ186" s="93"/>
      <c r="CR186" s="93"/>
      <c r="CS186" s="93"/>
      <c r="CT186" s="93"/>
      <c r="CU186" s="93"/>
      <c r="CV186" s="93"/>
      <c r="CW186" s="93"/>
      <c r="CX186" s="93"/>
      <c r="CY186" s="93"/>
      <c r="CZ186" s="93"/>
      <c r="DA186" s="93"/>
      <c r="DB186" s="93"/>
      <c r="DC186" s="93"/>
      <c r="DD186" s="93"/>
      <c r="DE186" s="93"/>
      <c r="DF186" s="93"/>
      <c r="DG186" s="93"/>
      <c r="DH186" s="93"/>
      <c r="DI186" s="93"/>
      <c r="DJ186" s="93"/>
      <c r="DK186" s="93"/>
      <c r="DL186" s="93"/>
      <c r="DM186" s="93"/>
      <c r="DN186" s="93"/>
      <c r="DO186" s="93"/>
      <c r="DP186" s="93"/>
      <c r="DQ186" s="93"/>
      <c r="DR186" s="93"/>
      <c r="DS186" s="93"/>
      <c r="DT186" s="93"/>
      <c r="DU186" s="93"/>
      <c r="DV186" s="93"/>
      <c r="DW186" s="93"/>
      <c r="DX186" s="93"/>
      <c r="DY186" s="93"/>
      <c r="DZ186" s="93"/>
      <c r="EA186" s="93"/>
      <c r="EB186" s="93"/>
      <c r="EC186" s="93"/>
      <c r="ED186" s="93"/>
      <c r="EE186" s="93"/>
      <c r="EF186" s="93"/>
      <c r="EG186" s="93"/>
      <c r="EH186" s="97"/>
      <c r="EI186" s="93"/>
    </row>
    <row r="187" spans="1:139" ht="12.75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4"/>
      <c r="AX187" s="94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93"/>
      <c r="CD187" s="93"/>
      <c r="CE187" s="93"/>
      <c r="CF187" s="93"/>
      <c r="CG187" s="93"/>
      <c r="CH187" s="93"/>
      <c r="CI187" s="93"/>
      <c r="CJ187" s="93"/>
      <c r="CK187" s="93"/>
      <c r="CL187" s="93"/>
      <c r="CM187" s="93"/>
      <c r="CN187" s="93"/>
      <c r="CO187" s="93"/>
      <c r="CP187" s="93"/>
      <c r="CQ187" s="93"/>
      <c r="CR187" s="93"/>
      <c r="CS187" s="93"/>
      <c r="CT187" s="93"/>
      <c r="CU187" s="93"/>
      <c r="CV187" s="93"/>
      <c r="CW187" s="93"/>
      <c r="CX187" s="93"/>
      <c r="CY187" s="93"/>
      <c r="CZ187" s="93"/>
      <c r="DA187" s="93"/>
      <c r="DB187" s="93"/>
      <c r="DC187" s="93"/>
      <c r="DD187" s="93"/>
      <c r="DE187" s="93"/>
      <c r="DF187" s="93"/>
      <c r="DG187" s="93"/>
      <c r="DH187" s="93"/>
      <c r="DI187" s="93"/>
      <c r="DJ187" s="93"/>
      <c r="DK187" s="93"/>
      <c r="DL187" s="93"/>
      <c r="DM187" s="93"/>
      <c r="DN187" s="93"/>
      <c r="DO187" s="93"/>
      <c r="DP187" s="93"/>
      <c r="DQ187" s="93"/>
      <c r="DR187" s="93"/>
      <c r="DS187" s="93"/>
      <c r="DT187" s="93"/>
      <c r="DU187" s="93"/>
      <c r="DV187" s="93"/>
      <c r="DW187" s="93"/>
      <c r="DX187" s="93"/>
      <c r="DY187" s="93"/>
      <c r="DZ187" s="93"/>
      <c r="EA187" s="93"/>
      <c r="EB187" s="93"/>
      <c r="EC187" s="93"/>
      <c r="ED187" s="93"/>
      <c r="EE187" s="93"/>
      <c r="EF187" s="93"/>
      <c r="EG187" s="93"/>
      <c r="EH187" s="97"/>
      <c r="EI187" s="93"/>
    </row>
    <row r="188" spans="1:139" ht="12.75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4"/>
      <c r="AX188" s="94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  <c r="CJ188" s="93"/>
      <c r="CK188" s="93"/>
      <c r="CL188" s="93"/>
      <c r="CM188" s="93"/>
      <c r="CN188" s="93"/>
      <c r="CO188" s="93"/>
      <c r="CP188" s="93"/>
      <c r="CQ188" s="93"/>
      <c r="CR188" s="93"/>
      <c r="CS188" s="93"/>
      <c r="CT188" s="93"/>
      <c r="CU188" s="93"/>
      <c r="CV188" s="93"/>
      <c r="CW188" s="93"/>
      <c r="CX188" s="93"/>
      <c r="CY188" s="93"/>
      <c r="CZ188" s="93"/>
      <c r="DA188" s="93"/>
      <c r="DB188" s="93"/>
      <c r="DC188" s="93"/>
      <c r="DD188" s="93"/>
      <c r="DE188" s="93"/>
      <c r="DF188" s="93"/>
      <c r="DG188" s="93"/>
      <c r="DH188" s="93"/>
      <c r="DI188" s="93"/>
      <c r="DJ188" s="93"/>
      <c r="DK188" s="93"/>
      <c r="DL188" s="93"/>
      <c r="DM188" s="93"/>
      <c r="DN188" s="93"/>
      <c r="DO188" s="93"/>
      <c r="DP188" s="93"/>
      <c r="DQ188" s="93"/>
      <c r="DR188" s="93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3"/>
      <c r="EG188" s="93"/>
      <c r="EH188" s="97"/>
      <c r="EI188" s="93"/>
    </row>
    <row r="189" spans="1:139" ht="12.75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4"/>
      <c r="AX189" s="94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  <c r="CI189" s="93"/>
      <c r="CJ189" s="93"/>
      <c r="CK189" s="93"/>
      <c r="CL189" s="93"/>
      <c r="CM189" s="93"/>
      <c r="CN189" s="93"/>
      <c r="CO189" s="93"/>
      <c r="CP189" s="93"/>
      <c r="CQ189" s="93"/>
      <c r="CR189" s="93"/>
      <c r="CS189" s="93"/>
      <c r="CT189" s="93"/>
      <c r="CU189" s="93"/>
      <c r="CV189" s="93"/>
      <c r="CW189" s="93"/>
      <c r="CX189" s="93"/>
      <c r="CY189" s="93"/>
      <c r="CZ189" s="93"/>
      <c r="DA189" s="93"/>
      <c r="DB189" s="93"/>
      <c r="DC189" s="93"/>
      <c r="DD189" s="93"/>
      <c r="DE189" s="93"/>
      <c r="DF189" s="93"/>
      <c r="DG189" s="93"/>
      <c r="DH189" s="93"/>
      <c r="DI189" s="93"/>
      <c r="DJ189" s="93"/>
      <c r="DK189" s="93"/>
      <c r="DL189" s="93"/>
      <c r="DM189" s="93"/>
      <c r="DN189" s="93"/>
      <c r="DO189" s="93"/>
      <c r="DP189" s="93"/>
      <c r="DQ189" s="93"/>
      <c r="DR189" s="93"/>
      <c r="DS189" s="93"/>
      <c r="DT189" s="93"/>
      <c r="DU189" s="93"/>
      <c r="DV189" s="93"/>
      <c r="DW189" s="93"/>
      <c r="DX189" s="93"/>
      <c r="DY189" s="93"/>
      <c r="DZ189" s="93"/>
      <c r="EA189" s="93"/>
      <c r="EB189" s="93"/>
      <c r="EC189" s="93"/>
      <c r="ED189" s="93"/>
      <c r="EE189" s="93"/>
      <c r="EF189" s="93"/>
      <c r="EG189" s="93"/>
      <c r="EH189" s="97"/>
      <c r="EI189" s="93"/>
    </row>
    <row r="190" spans="1:139" ht="12.7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4"/>
      <c r="AX190" s="94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  <c r="CI190" s="93"/>
      <c r="CJ190" s="93"/>
      <c r="CK190" s="93"/>
      <c r="CL190" s="93"/>
      <c r="CM190" s="93"/>
      <c r="CN190" s="93"/>
      <c r="CO190" s="93"/>
      <c r="CP190" s="93"/>
      <c r="CQ190" s="93"/>
      <c r="CR190" s="93"/>
      <c r="CS190" s="93"/>
      <c r="CT190" s="93"/>
      <c r="CU190" s="93"/>
      <c r="CV190" s="93"/>
      <c r="CW190" s="93"/>
      <c r="CX190" s="93"/>
      <c r="CY190" s="93"/>
      <c r="CZ190" s="93"/>
      <c r="DA190" s="93"/>
      <c r="DB190" s="93"/>
      <c r="DC190" s="93"/>
      <c r="DD190" s="93"/>
      <c r="DE190" s="93"/>
      <c r="DF190" s="93"/>
      <c r="DG190" s="93"/>
      <c r="DH190" s="93"/>
      <c r="DI190" s="93"/>
      <c r="DJ190" s="93"/>
      <c r="DK190" s="93"/>
      <c r="DL190" s="93"/>
      <c r="DM190" s="93"/>
      <c r="DN190" s="93"/>
      <c r="DO190" s="93"/>
      <c r="DP190" s="93"/>
      <c r="DQ190" s="93"/>
      <c r="DR190" s="93"/>
      <c r="DS190" s="93"/>
      <c r="DT190" s="93"/>
      <c r="DU190" s="93"/>
      <c r="DV190" s="93"/>
      <c r="DW190" s="93"/>
      <c r="DX190" s="93"/>
      <c r="DY190" s="93"/>
      <c r="DZ190" s="93"/>
      <c r="EA190" s="93"/>
      <c r="EB190" s="93"/>
      <c r="EC190" s="93"/>
      <c r="ED190" s="93"/>
      <c r="EE190" s="93"/>
      <c r="EF190" s="93"/>
      <c r="EG190" s="93"/>
      <c r="EH190" s="97"/>
      <c r="EI190" s="93"/>
    </row>
    <row r="191" spans="1:139" ht="12.75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4"/>
      <c r="AX191" s="94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  <c r="CI191" s="93"/>
      <c r="CJ191" s="93"/>
      <c r="CK191" s="93"/>
      <c r="CL191" s="93"/>
      <c r="CM191" s="93"/>
      <c r="CN191" s="93"/>
      <c r="CO191" s="93"/>
      <c r="CP191" s="93"/>
      <c r="CQ191" s="93"/>
      <c r="CR191" s="93"/>
      <c r="CS191" s="93"/>
      <c r="CT191" s="93"/>
      <c r="CU191" s="93"/>
      <c r="CV191" s="93"/>
      <c r="CW191" s="93"/>
      <c r="CX191" s="93"/>
      <c r="CY191" s="93"/>
      <c r="CZ191" s="93"/>
      <c r="DA191" s="93"/>
      <c r="DB191" s="93"/>
      <c r="DC191" s="93"/>
      <c r="DD191" s="93"/>
      <c r="DE191" s="93"/>
      <c r="DF191" s="93"/>
      <c r="DG191" s="93"/>
      <c r="DH191" s="93"/>
      <c r="DI191" s="93"/>
      <c r="DJ191" s="93"/>
      <c r="DK191" s="93"/>
      <c r="DL191" s="93"/>
      <c r="DM191" s="93"/>
      <c r="DN191" s="93"/>
      <c r="DO191" s="93"/>
      <c r="DP191" s="93"/>
      <c r="DQ191" s="93"/>
      <c r="DR191" s="93"/>
      <c r="DS191" s="93"/>
      <c r="DT191" s="93"/>
      <c r="DU191" s="93"/>
      <c r="DV191" s="93"/>
      <c r="DW191" s="93"/>
      <c r="DX191" s="93"/>
      <c r="DY191" s="93"/>
      <c r="DZ191" s="93"/>
      <c r="EA191" s="93"/>
      <c r="EB191" s="93"/>
      <c r="EC191" s="93"/>
      <c r="ED191" s="93"/>
      <c r="EE191" s="93"/>
      <c r="EF191" s="93"/>
      <c r="EG191" s="93"/>
      <c r="EH191" s="97"/>
      <c r="EI191" s="93"/>
    </row>
    <row r="192" spans="1:139" ht="12.75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4"/>
      <c r="AX192" s="94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3"/>
      <c r="CK192" s="93"/>
      <c r="CL192" s="93"/>
      <c r="CM192" s="93"/>
      <c r="CN192" s="93"/>
      <c r="CO192" s="93"/>
      <c r="CP192" s="93"/>
      <c r="CQ192" s="93"/>
      <c r="CR192" s="93"/>
      <c r="CS192" s="93"/>
      <c r="CT192" s="93"/>
      <c r="CU192" s="93"/>
      <c r="CV192" s="93"/>
      <c r="CW192" s="93"/>
      <c r="CX192" s="93"/>
      <c r="CY192" s="93"/>
      <c r="CZ192" s="93"/>
      <c r="DA192" s="93"/>
      <c r="DB192" s="93"/>
      <c r="DC192" s="93"/>
      <c r="DD192" s="93"/>
      <c r="DE192" s="93"/>
      <c r="DF192" s="93"/>
      <c r="DG192" s="93"/>
      <c r="DH192" s="93"/>
      <c r="DI192" s="93"/>
      <c r="DJ192" s="93"/>
      <c r="DK192" s="93"/>
      <c r="DL192" s="93"/>
      <c r="DM192" s="93"/>
      <c r="DN192" s="93"/>
      <c r="DO192" s="93"/>
      <c r="DP192" s="93"/>
      <c r="DQ192" s="93"/>
      <c r="DR192" s="93"/>
      <c r="DS192" s="93"/>
      <c r="DT192" s="93"/>
      <c r="DU192" s="93"/>
      <c r="DV192" s="93"/>
      <c r="DW192" s="93"/>
      <c r="DX192" s="93"/>
      <c r="DY192" s="93"/>
      <c r="DZ192" s="93"/>
      <c r="EA192" s="93"/>
      <c r="EB192" s="93"/>
      <c r="EC192" s="93"/>
      <c r="ED192" s="93"/>
      <c r="EE192" s="93"/>
      <c r="EF192" s="93"/>
      <c r="EG192" s="93"/>
      <c r="EH192" s="97"/>
      <c r="EI192" s="93"/>
    </row>
    <row r="193" spans="1:139" ht="12.75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4"/>
      <c r="AX193" s="94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  <c r="CH193" s="93"/>
      <c r="CI193" s="93"/>
      <c r="CJ193" s="93"/>
      <c r="CK193" s="93"/>
      <c r="CL193" s="93"/>
      <c r="CM193" s="93"/>
      <c r="CN193" s="93"/>
      <c r="CO193" s="93"/>
      <c r="CP193" s="93"/>
      <c r="CQ193" s="93"/>
      <c r="CR193" s="93"/>
      <c r="CS193" s="93"/>
      <c r="CT193" s="93"/>
      <c r="CU193" s="93"/>
      <c r="CV193" s="93"/>
      <c r="CW193" s="93"/>
      <c r="CX193" s="93"/>
      <c r="CY193" s="93"/>
      <c r="CZ193" s="93"/>
      <c r="DA193" s="93"/>
      <c r="DB193" s="93"/>
      <c r="DC193" s="93"/>
      <c r="DD193" s="93"/>
      <c r="DE193" s="93"/>
      <c r="DF193" s="93"/>
      <c r="DG193" s="93"/>
      <c r="DH193" s="93"/>
      <c r="DI193" s="93"/>
      <c r="DJ193" s="93"/>
      <c r="DK193" s="93"/>
      <c r="DL193" s="93"/>
      <c r="DM193" s="93"/>
      <c r="DN193" s="93"/>
      <c r="DO193" s="93"/>
      <c r="DP193" s="93"/>
      <c r="DQ193" s="93"/>
      <c r="DR193" s="93"/>
      <c r="DS193" s="93"/>
      <c r="DT193" s="93"/>
      <c r="DU193" s="93"/>
      <c r="DV193" s="93"/>
      <c r="DW193" s="93"/>
      <c r="DX193" s="93"/>
      <c r="DY193" s="93"/>
      <c r="DZ193" s="93"/>
      <c r="EA193" s="93"/>
      <c r="EB193" s="93"/>
      <c r="EC193" s="93"/>
      <c r="ED193" s="93"/>
      <c r="EE193" s="93"/>
      <c r="EF193" s="93"/>
      <c r="EG193" s="93"/>
      <c r="EH193" s="97"/>
      <c r="EI193" s="93"/>
    </row>
    <row r="194" spans="1:139" ht="12.75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4"/>
      <c r="AX194" s="94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  <c r="CI194" s="93"/>
      <c r="CJ194" s="93"/>
      <c r="CK194" s="93"/>
      <c r="CL194" s="93"/>
      <c r="CM194" s="93"/>
      <c r="CN194" s="93"/>
      <c r="CO194" s="93"/>
      <c r="CP194" s="93"/>
      <c r="CQ194" s="93"/>
      <c r="CR194" s="93"/>
      <c r="CS194" s="93"/>
      <c r="CT194" s="93"/>
      <c r="CU194" s="93"/>
      <c r="CV194" s="93"/>
      <c r="CW194" s="93"/>
      <c r="CX194" s="93"/>
      <c r="CY194" s="93"/>
      <c r="CZ194" s="93"/>
      <c r="DA194" s="93"/>
      <c r="DB194" s="93"/>
      <c r="DC194" s="93"/>
      <c r="DD194" s="93"/>
      <c r="DE194" s="93"/>
      <c r="DF194" s="93"/>
      <c r="DG194" s="93"/>
      <c r="DH194" s="93"/>
      <c r="DI194" s="93"/>
      <c r="DJ194" s="93"/>
      <c r="DK194" s="93"/>
      <c r="DL194" s="93"/>
      <c r="DM194" s="93"/>
      <c r="DN194" s="93"/>
      <c r="DO194" s="93"/>
      <c r="DP194" s="93"/>
      <c r="DQ194" s="93"/>
      <c r="DR194" s="93"/>
      <c r="DS194" s="93"/>
      <c r="DT194" s="93"/>
      <c r="DU194" s="93"/>
      <c r="DV194" s="93"/>
      <c r="DW194" s="93"/>
      <c r="DX194" s="93"/>
      <c r="DY194" s="93"/>
      <c r="DZ194" s="93"/>
      <c r="EA194" s="93"/>
      <c r="EB194" s="93"/>
      <c r="EC194" s="93"/>
      <c r="ED194" s="93"/>
      <c r="EE194" s="93"/>
      <c r="EF194" s="93"/>
      <c r="EG194" s="93"/>
      <c r="EH194" s="97"/>
      <c r="EI194" s="93"/>
    </row>
    <row r="195" spans="1:139" ht="12.75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4"/>
      <c r="AX195" s="94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  <c r="CI195" s="93"/>
      <c r="CJ195" s="93"/>
      <c r="CK195" s="93"/>
      <c r="CL195" s="93"/>
      <c r="CM195" s="93"/>
      <c r="CN195" s="93"/>
      <c r="CO195" s="93"/>
      <c r="CP195" s="93"/>
      <c r="CQ195" s="93"/>
      <c r="CR195" s="93"/>
      <c r="CS195" s="93"/>
      <c r="CT195" s="93"/>
      <c r="CU195" s="93"/>
      <c r="CV195" s="93"/>
      <c r="CW195" s="93"/>
      <c r="CX195" s="93"/>
      <c r="CY195" s="93"/>
      <c r="CZ195" s="93"/>
      <c r="DA195" s="93"/>
      <c r="DB195" s="93"/>
      <c r="DC195" s="93"/>
      <c r="DD195" s="93"/>
      <c r="DE195" s="93"/>
      <c r="DF195" s="93"/>
      <c r="DG195" s="93"/>
      <c r="DH195" s="93"/>
      <c r="DI195" s="93"/>
      <c r="DJ195" s="93"/>
      <c r="DK195" s="93"/>
      <c r="DL195" s="93"/>
      <c r="DM195" s="93"/>
      <c r="DN195" s="93"/>
      <c r="DO195" s="93"/>
      <c r="DP195" s="93"/>
      <c r="DQ195" s="93"/>
      <c r="DR195" s="93"/>
      <c r="DS195" s="93"/>
      <c r="DT195" s="93"/>
      <c r="DU195" s="93"/>
      <c r="DV195" s="93"/>
      <c r="DW195" s="93"/>
      <c r="DX195" s="93"/>
      <c r="DY195" s="93"/>
      <c r="DZ195" s="93"/>
      <c r="EA195" s="93"/>
      <c r="EB195" s="93"/>
      <c r="EC195" s="93"/>
      <c r="ED195" s="93"/>
      <c r="EE195" s="93"/>
      <c r="EF195" s="93"/>
      <c r="EG195" s="93"/>
      <c r="EH195" s="97"/>
      <c r="EI195" s="93"/>
    </row>
    <row r="196" spans="1:139" ht="12.75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4"/>
      <c r="AX196" s="94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3"/>
      <c r="CK196" s="93"/>
      <c r="CL196" s="93"/>
      <c r="CM196" s="93"/>
      <c r="CN196" s="93"/>
      <c r="CO196" s="93"/>
      <c r="CP196" s="93"/>
      <c r="CQ196" s="93"/>
      <c r="CR196" s="93"/>
      <c r="CS196" s="93"/>
      <c r="CT196" s="93"/>
      <c r="CU196" s="93"/>
      <c r="CV196" s="93"/>
      <c r="CW196" s="93"/>
      <c r="CX196" s="93"/>
      <c r="CY196" s="93"/>
      <c r="CZ196" s="93"/>
      <c r="DA196" s="93"/>
      <c r="DB196" s="93"/>
      <c r="DC196" s="93"/>
      <c r="DD196" s="93"/>
      <c r="DE196" s="93"/>
      <c r="DF196" s="93"/>
      <c r="DG196" s="93"/>
      <c r="DH196" s="93"/>
      <c r="DI196" s="93"/>
      <c r="DJ196" s="93"/>
      <c r="DK196" s="93"/>
      <c r="DL196" s="93"/>
      <c r="DM196" s="93"/>
      <c r="DN196" s="93"/>
      <c r="DO196" s="93"/>
      <c r="DP196" s="93"/>
      <c r="DQ196" s="93"/>
      <c r="DR196" s="93"/>
      <c r="DS196" s="93"/>
      <c r="DT196" s="93"/>
      <c r="DU196" s="93"/>
      <c r="DV196" s="93"/>
      <c r="DW196" s="93"/>
      <c r="DX196" s="93"/>
      <c r="DY196" s="93"/>
      <c r="DZ196" s="93"/>
      <c r="EA196" s="93"/>
      <c r="EB196" s="93"/>
      <c r="EC196" s="93"/>
      <c r="ED196" s="93"/>
      <c r="EE196" s="93"/>
      <c r="EF196" s="93"/>
      <c r="EG196" s="93"/>
      <c r="EH196" s="97"/>
      <c r="EI196" s="93"/>
    </row>
    <row r="197" spans="1:139" ht="12.75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4"/>
      <c r="AX197" s="94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  <c r="CJ197" s="93"/>
      <c r="CK197" s="93"/>
      <c r="CL197" s="93"/>
      <c r="CM197" s="93"/>
      <c r="CN197" s="93"/>
      <c r="CO197" s="93"/>
      <c r="CP197" s="93"/>
      <c r="CQ197" s="93"/>
      <c r="CR197" s="93"/>
      <c r="CS197" s="93"/>
      <c r="CT197" s="93"/>
      <c r="CU197" s="93"/>
      <c r="CV197" s="93"/>
      <c r="CW197" s="93"/>
      <c r="CX197" s="93"/>
      <c r="CY197" s="93"/>
      <c r="CZ197" s="93"/>
      <c r="DA197" s="93"/>
      <c r="DB197" s="93"/>
      <c r="DC197" s="93"/>
      <c r="DD197" s="93"/>
      <c r="DE197" s="93"/>
      <c r="DF197" s="93"/>
      <c r="DG197" s="93"/>
      <c r="DH197" s="93"/>
      <c r="DI197" s="93"/>
      <c r="DJ197" s="93"/>
      <c r="DK197" s="93"/>
      <c r="DL197" s="93"/>
      <c r="DM197" s="93"/>
      <c r="DN197" s="93"/>
      <c r="DO197" s="93"/>
      <c r="DP197" s="93"/>
      <c r="DQ197" s="93"/>
      <c r="DR197" s="93"/>
      <c r="DS197" s="93"/>
      <c r="DT197" s="93"/>
      <c r="DU197" s="93"/>
      <c r="DV197" s="93"/>
      <c r="DW197" s="93"/>
      <c r="DX197" s="93"/>
      <c r="DY197" s="93"/>
      <c r="DZ197" s="93"/>
      <c r="EA197" s="93"/>
      <c r="EB197" s="93"/>
      <c r="EC197" s="93"/>
      <c r="ED197" s="93"/>
      <c r="EE197" s="93"/>
      <c r="EF197" s="93"/>
      <c r="EG197" s="93"/>
      <c r="EH197" s="97"/>
      <c r="EI197" s="93"/>
    </row>
    <row r="198" spans="1:139" ht="12.75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4"/>
      <c r="AX198" s="94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  <c r="CJ198" s="93"/>
      <c r="CK198" s="93"/>
      <c r="CL198" s="93"/>
      <c r="CM198" s="93"/>
      <c r="CN198" s="93"/>
      <c r="CO198" s="93"/>
      <c r="CP198" s="93"/>
      <c r="CQ198" s="93"/>
      <c r="CR198" s="93"/>
      <c r="CS198" s="93"/>
      <c r="CT198" s="93"/>
      <c r="CU198" s="93"/>
      <c r="CV198" s="93"/>
      <c r="CW198" s="93"/>
      <c r="CX198" s="93"/>
      <c r="CY198" s="93"/>
      <c r="CZ198" s="93"/>
      <c r="DA198" s="93"/>
      <c r="DB198" s="93"/>
      <c r="DC198" s="93"/>
      <c r="DD198" s="93"/>
      <c r="DE198" s="93"/>
      <c r="DF198" s="93"/>
      <c r="DG198" s="93"/>
      <c r="DH198" s="93"/>
      <c r="DI198" s="93"/>
      <c r="DJ198" s="93"/>
      <c r="DK198" s="93"/>
      <c r="DL198" s="93"/>
      <c r="DM198" s="93"/>
      <c r="DN198" s="93"/>
      <c r="DO198" s="93"/>
      <c r="DP198" s="93"/>
      <c r="DQ198" s="93"/>
      <c r="DR198" s="93"/>
      <c r="DS198" s="93"/>
      <c r="DT198" s="93"/>
      <c r="DU198" s="93"/>
      <c r="DV198" s="93"/>
      <c r="DW198" s="93"/>
      <c r="DX198" s="93"/>
      <c r="DY198" s="93"/>
      <c r="DZ198" s="93"/>
      <c r="EA198" s="93"/>
      <c r="EB198" s="93"/>
      <c r="EC198" s="93"/>
      <c r="ED198" s="93"/>
      <c r="EE198" s="93"/>
      <c r="EF198" s="93"/>
      <c r="EG198" s="93"/>
      <c r="EH198" s="97"/>
      <c r="EI198" s="93"/>
    </row>
    <row r="199" spans="1:139" ht="12.75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4"/>
      <c r="AX199" s="94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3"/>
      <c r="CK199" s="93"/>
      <c r="CL199" s="93"/>
      <c r="CM199" s="93"/>
      <c r="CN199" s="93"/>
      <c r="CO199" s="93"/>
      <c r="CP199" s="93"/>
      <c r="CQ199" s="93"/>
      <c r="CR199" s="93"/>
      <c r="CS199" s="93"/>
      <c r="CT199" s="93"/>
      <c r="CU199" s="93"/>
      <c r="CV199" s="93"/>
      <c r="CW199" s="93"/>
      <c r="CX199" s="93"/>
      <c r="CY199" s="93"/>
      <c r="CZ199" s="93"/>
      <c r="DA199" s="93"/>
      <c r="DB199" s="93"/>
      <c r="DC199" s="93"/>
      <c r="DD199" s="93"/>
      <c r="DE199" s="93"/>
      <c r="DF199" s="93"/>
      <c r="DG199" s="93"/>
      <c r="DH199" s="93"/>
      <c r="DI199" s="93"/>
      <c r="DJ199" s="93"/>
      <c r="DK199" s="93"/>
      <c r="DL199" s="93"/>
      <c r="DM199" s="93"/>
      <c r="DN199" s="93"/>
      <c r="DO199" s="93"/>
      <c r="DP199" s="93"/>
      <c r="DQ199" s="93"/>
      <c r="DR199" s="93"/>
      <c r="DS199" s="93"/>
      <c r="DT199" s="93"/>
      <c r="DU199" s="93"/>
      <c r="DV199" s="93"/>
      <c r="DW199" s="93"/>
      <c r="DX199" s="93"/>
      <c r="DY199" s="93"/>
      <c r="DZ199" s="93"/>
      <c r="EA199" s="93"/>
      <c r="EB199" s="93"/>
      <c r="EC199" s="93"/>
      <c r="ED199" s="93"/>
      <c r="EE199" s="93"/>
      <c r="EF199" s="93"/>
      <c r="EG199" s="93"/>
      <c r="EH199" s="97"/>
      <c r="EI199" s="93"/>
    </row>
    <row r="200" spans="1:139" ht="12.75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4"/>
      <c r="AX200" s="94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  <c r="CJ200" s="93"/>
      <c r="CK200" s="93"/>
      <c r="CL200" s="93"/>
      <c r="CM200" s="93"/>
      <c r="CN200" s="93"/>
      <c r="CO200" s="93"/>
      <c r="CP200" s="93"/>
      <c r="CQ200" s="93"/>
      <c r="CR200" s="93"/>
      <c r="CS200" s="93"/>
      <c r="CT200" s="93"/>
      <c r="CU200" s="93"/>
      <c r="CV200" s="93"/>
      <c r="CW200" s="93"/>
      <c r="CX200" s="93"/>
      <c r="CY200" s="93"/>
      <c r="CZ200" s="93"/>
      <c r="DA200" s="93"/>
      <c r="DB200" s="93"/>
      <c r="DC200" s="93"/>
      <c r="DD200" s="93"/>
      <c r="DE200" s="93"/>
      <c r="DF200" s="93"/>
      <c r="DG200" s="93"/>
      <c r="DH200" s="93"/>
      <c r="DI200" s="93"/>
      <c r="DJ200" s="93"/>
      <c r="DK200" s="93"/>
      <c r="DL200" s="93"/>
      <c r="DM200" s="93"/>
      <c r="DN200" s="93"/>
      <c r="DO200" s="93"/>
      <c r="DP200" s="93"/>
      <c r="DQ200" s="93"/>
      <c r="DR200" s="93"/>
      <c r="DS200" s="93"/>
      <c r="DT200" s="93"/>
      <c r="DU200" s="93"/>
      <c r="DV200" s="93"/>
      <c r="DW200" s="93"/>
      <c r="DX200" s="93"/>
      <c r="DY200" s="93"/>
      <c r="DZ200" s="93"/>
      <c r="EA200" s="93"/>
      <c r="EB200" s="93"/>
      <c r="EC200" s="93"/>
      <c r="ED200" s="93"/>
      <c r="EE200" s="93"/>
      <c r="EF200" s="93"/>
      <c r="EG200" s="93"/>
      <c r="EH200" s="97"/>
      <c r="EI200" s="93"/>
    </row>
    <row r="201" spans="1:139" ht="12.7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4"/>
      <c r="AX201" s="94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3"/>
      <c r="DT201" s="93"/>
      <c r="DU201" s="93"/>
      <c r="DV201" s="93"/>
      <c r="DW201" s="93"/>
      <c r="DX201" s="93"/>
      <c r="DY201" s="93"/>
      <c r="DZ201" s="93"/>
      <c r="EA201" s="93"/>
      <c r="EB201" s="93"/>
      <c r="EC201" s="93"/>
      <c r="ED201" s="93"/>
      <c r="EE201" s="93"/>
      <c r="EF201" s="93"/>
      <c r="EG201" s="93"/>
      <c r="EH201" s="97"/>
      <c r="EI201" s="93"/>
    </row>
    <row r="202" spans="1:139" ht="12.75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4"/>
      <c r="AX202" s="94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  <c r="CJ202" s="93"/>
      <c r="CK202" s="93"/>
      <c r="CL202" s="93"/>
      <c r="CM202" s="93"/>
      <c r="CN202" s="93"/>
      <c r="CO202" s="93"/>
      <c r="CP202" s="93"/>
      <c r="CQ202" s="93"/>
      <c r="CR202" s="93"/>
      <c r="CS202" s="93"/>
      <c r="CT202" s="93"/>
      <c r="CU202" s="93"/>
      <c r="CV202" s="93"/>
      <c r="CW202" s="93"/>
      <c r="CX202" s="93"/>
      <c r="CY202" s="93"/>
      <c r="CZ202" s="93"/>
      <c r="DA202" s="93"/>
      <c r="DB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  <c r="DR202" s="93"/>
      <c r="DS202" s="93"/>
      <c r="DT202" s="93"/>
      <c r="DU202" s="93"/>
      <c r="DV202" s="93"/>
      <c r="DW202" s="93"/>
      <c r="DX202" s="93"/>
      <c r="DY202" s="93"/>
      <c r="DZ202" s="93"/>
      <c r="EA202" s="93"/>
      <c r="EB202" s="93"/>
      <c r="EC202" s="93"/>
      <c r="ED202" s="93"/>
      <c r="EE202" s="93"/>
      <c r="EF202" s="93"/>
      <c r="EG202" s="93"/>
      <c r="EH202" s="97"/>
      <c r="EI202" s="93"/>
    </row>
    <row r="203" spans="1:139" ht="12.7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4"/>
      <c r="AX203" s="94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3"/>
      <c r="CK203" s="93"/>
      <c r="CL203" s="93"/>
      <c r="CM203" s="93"/>
      <c r="CN203" s="93"/>
      <c r="CO203" s="93"/>
      <c r="CP203" s="93"/>
      <c r="CQ203" s="93"/>
      <c r="CR203" s="93"/>
      <c r="CS203" s="93"/>
      <c r="CT203" s="93"/>
      <c r="CU203" s="93"/>
      <c r="CV203" s="93"/>
      <c r="CW203" s="93"/>
      <c r="CX203" s="93"/>
      <c r="CY203" s="93"/>
      <c r="CZ203" s="93"/>
      <c r="DA203" s="93"/>
      <c r="DB203" s="93"/>
      <c r="DC203" s="93"/>
      <c r="DD203" s="93"/>
      <c r="DE203" s="93"/>
      <c r="DF203" s="93"/>
      <c r="DG203" s="93"/>
      <c r="DH203" s="93"/>
      <c r="DI203" s="93"/>
      <c r="DJ203" s="93"/>
      <c r="DK203" s="93"/>
      <c r="DL203" s="93"/>
      <c r="DM203" s="93"/>
      <c r="DN203" s="93"/>
      <c r="DO203" s="93"/>
      <c r="DP203" s="93"/>
      <c r="DQ203" s="93"/>
      <c r="DR203" s="93"/>
      <c r="DS203" s="93"/>
      <c r="DT203" s="93"/>
      <c r="DU203" s="93"/>
      <c r="DV203" s="93"/>
      <c r="DW203" s="93"/>
      <c r="DX203" s="93"/>
      <c r="DY203" s="93"/>
      <c r="DZ203" s="93"/>
      <c r="EA203" s="93"/>
      <c r="EB203" s="93"/>
      <c r="EC203" s="93"/>
      <c r="ED203" s="93"/>
      <c r="EE203" s="93"/>
      <c r="EF203" s="93"/>
      <c r="EG203" s="93"/>
      <c r="EH203" s="97"/>
      <c r="EI203" s="93"/>
    </row>
    <row r="204" spans="1:139" ht="12.7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4"/>
      <c r="AX204" s="94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93"/>
      <c r="CM204" s="93"/>
      <c r="CN204" s="93"/>
      <c r="CO204" s="93"/>
      <c r="CP204" s="93"/>
      <c r="CQ204" s="93"/>
      <c r="CR204" s="93"/>
      <c r="CS204" s="93"/>
      <c r="CT204" s="93"/>
      <c r="CU204" s="93"/>
      <c r="CV204" s="93"/>
      <c r="CW204" s="93"/>
      <c r="CX204" s="93"/>
      <c r="CY204" s="93"/>
      <c r="CZ204" s="93"/>
      <c r="DA204" s="93"/>
      <c r="DB204" s="93"/>
      <c r="DC204" s="93"/>
      <c r="DD204" s="93"/>
      <c r="DE204" s="93"/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  <c r="DR204" s="93"/>
      <c r="DS204" s="93"/>
      <c r="DT204" s="93"/>
      <c r="DU204" s="93"/>
      <c r="DV204" s="93"/>
      <c r="DW204" s="93"/>
      <c r="DX204" s="93"/>
      <c r="DY204" s="93"/>
      <c r="DZ204" s="93"/>
      <c r="EA204" s="93"/>
      <c r="EB204" s="93"/>
      <c r="EC204" s="93"/>
      <c r="ED204" s="93"/>
      <c r="EE204" s="93"/>
      <c r="EF204" s="93"/>
      <c r="EG204" s="93"/>
      <c r="EH204" s="97"/>
      <c r="EI204" s="93"/>
    </row>
    <row r="205" spans="1:139" ht="12.7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4"/>
      <c r="AX205" s="94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  <c r="CI205" s="93"/>
      <c r="CJ205" s="93"/>
      <c r="CK205" s="93"/>
      <c r="CL205" s="93"/>
      <c r="CM205" s="93"/>
      <c r="CN205" s="93"/>
      <c r="CO205" s="93"/>
      <c r="CP205" s="93"/>
      <c r="CQ205" s="93"/>
      <c r="CR205" s="93"/>
      <c r="CS205" s="93"/>
      <c r="CT205" s="93"/>
      <c r="CU205" s="93"/>
      <c r="CV205" s="93"/>
      <c r="CW205" s="93"/>
      <c r="CX205" s="93"/>
      <c r="CY205" s="93"/>
      <c r="CZ205" s="93"/>
      <c r="DA205" s="93"/>
      <c r="DB205" s="93"/>
      <c r="DC205" s="93"/>
      <c r="DD205" s="93"/>
      <c r="DE205" s="93"/>
      <c r="DF205" s="93"/>
      <c r="DG205" s="93"/>
      <c r="DH205" s="93"/>
      <c r="DI205" s="93"/>
      <c r="DJ205" s="93"/>
      <c r="DK205" s="93"/>
      <c r="DL205" s="93"/>
      <c r="DM205" s="93"/>
      <c r="DN205" s="93"/>
      <c r="DO205" s="93"/>
      <c r="DP205" s="93"/>
      <c r="DQ205" s="93"/>
      <c r="DR205" s="93"/>
      <c r="DS205" s="93"/>
      <c r="DT205" s="93"/>
      <c r="DU205" s="93"/>
      <c r="DV205" s="93"/>
      <c r="DW205" s="93"/>
      <c r="DX205" s="93"/>
      <c r="DY205" s="93"/>
      <c r="DZ205" s="93"/>
      <c r="EA205" s="93"/>
      <c r="EB205" s="93"/>
      <c r="EC205" s="93"/>
      <c r="ED205" s="93"/>
      <c r="EE205" s="93"/>
      <c r="EF205" s="93"/>
      <c r="EG205" s="93"/>
      <c r="EH205" s="97"/>
      <c r="EI205" s="93"/>
    </row>
    <row r="206" spans="1:139" ht="12.7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93"/>
      <c r="AW206" s="94"/>
      <c r="AX206" s="94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  <c r="CI206" s="93"/>
      <c r="CJ206" s="93"/>
      <c r="CK206" s="93"/>
      <c r="CL206" s="93"/>
      <c r="CM206" s="93"/>
      <c r="CN206" s="93"/>
      <c r="CO206" s="93"/>
      <c r="CP206" s="93"/>
      <c r="CQ206" s="93"/>
      <c r="CR206" s="93"/>
      <c r="CS206" s="93"/>
      <c r="CT206" s="93"/>
      <c r="CU206" s="93"/>
      <c r="CV206" s="93"/>
      <c r="CW206" s="93"/>
      <c r="CX206" s="93"/>
      <c r="CY206" s="93"/>
      <c r="CZ206" s="93"/>
      <c r="DA206" s="93"/>
      <c r="DB206" s="93"/>
      <c r="DC206" s="93"/>
      <c r="DD206" s="93"/>
      <c r="DE206" s="93"/>
      <c r="DF206" s="93"/>
      <c r="DG206" s="93"/>
      <c r="DH206" s="93"/>
      <c r="DI206" s="93"/>
      <c r="DJ206" s="93"/>
      <c r="DK206" s="93"/>
      <c r="DL206" s="93"/>
      <c r="DM206" s="93"/>
      <c r="DN206" s="93"/>
      <c r="DO206" s="93"/>
      <c r="DP206" s="93"/>
      <c r="DQ206" s="93"/>
      <c r="DR206" s="93"/>
      <c r="DS206" s="93"/>
      <c r="DT206" s="93"/>
      <c r="DU206" s="93"/>
      <c r="DV206" s="93"/>
      <c r="DW206" s="93"/>
      <c r="DX206" s="93"/>
      <c r="DY206" s="93"/>
      <c r="DZ206" s="93"/>
      <c r="EA206" s="93"/>
      <c r="EB206" s="93"/>
      <c r="EC206" s="93"/>
      <c r="ED206" s="93"/>
      <c r="EE206" s="93"/>
      <c r="EF206" s="93"/>
      <c r="EG206" s="93"/>
      <c r="EH206" s="97"/>
      <c r="EI206" s="93"/>
    </row>
    <row r="207" spans="1:139" ht="12.7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4"/>
      <c r="AX207" s="94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3"/>
      <c r="CK207" s="93"/>
      <c r="CL207" s="93"/>
      <c r="CM207" s="93"/>
      <c r="CN207" s="93"/>
      <c r="CO207" s="93"/>
      <c r="CP207" s="93"/>
      <c r="CQ207" s="93"/>
      <c r="CR207" s="93"/>
      <c r="CS207" s="93"/>
      <c r="CT207" s="93"/>
      <c r="CU207" s="93"/>
      <c r="CV207" s="93"/>
      <c r="CW207" s="93"/>
      <c r="CX207" s="93"/>
      <c r="CY207" s="93"/>
      <c r="CZ207" s="93"/>
      <c r="DA207" s="93"/>
      <c r="DB207" s="93"/>
      <c r="DC207" s="93"/>
      <c r="DD207" s="93"/>
      <c r="DE207" s="93"/>
      <c r="DF207" s="93"/>
      <c r="DG207" s="93"/>
      <c r="DH207" s="93"/>
      <c r="DI207" s="93"/>
      <c r="DJ207" s="93"/>
      <c r="DK207" s="93"/>
      <c r="DL207" s="93"/>
      <c r="DM207" s="93"/>
      <c r="DN207" s="93"/>
      <c r="DO207" s="93"/>
      <c r="DP207" s="93"/>
      <c r="DQ207" s="93"/>
      <c r="DR207" s="93"/>
      <c r="DS207" s="93"/>
      <c r="DT207" s="93"/>
      <c r="DU207" s="93"/>
      <c r="DV207" s="93"/>
      <c r="DW207" s="93"/>
      <c r="DX207" s="93"/>
      <c r="DY207" s="93"/>
      <c r="DZ207" s="93"/>
      <c r="EA207" s="93"/>
      <c r="EB207" s="93"/>
      <c r="EC207" s="93"/>
      <c r="ED207" s="93"/>
      <c r="EE207" s="93"/>
      <c r="EF207" s="93"/>
      <c r="EG207" s="93"/>
      <c r="EH207" s="97"/>
      <c r="EI207" s="93"/>
    </row>
    <row r="208" spans="1:139" ht="12.75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4"/>
      <c r="AX208" s="94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3"/>
      <c r="CK208" s="93"/>
      <c r="CL208" s="93"/>
      <c r="CM208" s="93"/>
      <c r="CN208" s="93"/>
      <c r="CO208" s="93"/>
      <c r="CP208" s="93"/>
      <c r="CQ208" s="93"/>
      <c r="CR208" s="93"/>
      <c r="CS208" s="93"/>
      <c r="CT208" s="93"/>
      <c r="CU208" s="93"/>
      <c r="CV208" s="93"/>
      <c r="CW208" s="93"/>
      <c r="CX208" s="93"/>
      <c r="CY208" s="93"/>
      <c r="CZ208" s="93"/>
      <c r="DA208" s="93"/>
      <c r="DB208" s="93"/>
      <c r="DC208" s="93"/>
      <c r="DD208" s="93"/>
      <c r="DE208" s="93"/>
      <c r="DF208" s="93"/>
      <c r="DG208" s="93"/>
      <c r="DH208" s="93"/>
      <c r="DI208" s="93"/>
      <c r="DJ208" s="93"/>
      <c r="DK208" s="93"/>
      <c r="DL208" s="93"/>
      <c r="DM208" s="93"/>
      <c r="DN208" s="93"/>
      <c r="DO208" s="93"/>
      <c r="DP208" s="93"/>
      <c r="DQ208" s="93"/>
      <c r="DR208" s="93"/>
      <c r="DS208" s="93"/>
      <c r="DT208" s="93"/>
      <c r="DU208" s="93"/>
      <c r="DV208" s="93"/>
      <c r="DW208" s="93"/>
      <c r="DX208" s="93"/>
      <c r="DY208" s="93"/>
      <c r="DZ208" s="93"/>
      <c r="EA208" s="93"/>
      <c r="EB208" s="93"/>
      <c r="EC208" s="93"/>
      <c r="ED208" s="93"/>
      <c r="EE208" s="93"/>
      <c r="EF208" s="93"/>
      <c r="EG208" s="93"/>
      <c r="EH208" s="97"/>
      <c r="EI208" s="93"/>
    </row>
    <row r="209" spans="1:139" ht="12.75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4"/>
      <c r="AX209" s="94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3"/>
      <c r="CK209" s="93"/>
      <c r="CL209" s="93"/>
      <c r="CM209" s="93"/>
      <c r="CN209" s="93"/>
      <c r="CO209" s="93"/>
      <c r="CP209" s="93"/>
      <c r="CQ209" s="93"/>
      <c r="CR209" s="93"/>
      <c r="CS209" s="93"/>
      <c r="CT209" s="93"/>
      <c r="CU209" s="93"/>
      <c r="CV209" s="93"/>
      <c r="CW209" s="93"/>
      <c r="CX209" s="93"/>
      <c r="CY209" s="93"/>
      <c r="CZ209" s="93"/>
      <c r="DA209" s="93"/>
      <c r="DB209" s="93"/>
      <c r="DC209" s="93"/>
      <c r="DD209" s="93"/>
      <c r="DE209" s="93"/>
      <c r="DF209" s="93"/>
      <c r="DG209" s="93"/>
      <c r="DH209" s="93"/>
      <c r="DI209" s="93"/>
      <c r="DJ209" s="93"/>
      <c r="DK209" s="93"/>
      <c r="DL209" s="93"/>
      <c r="DM209" s="93"/>
      <c r="DN209" s="93"/>
      <c r="DO209" s="93"/>
      <c r="DP209" s="93"/>
      <c r="DQ209" s="93"/>
      <c r="DR209" s="93"/>
      <c r="DS209" s="93"/>
      <c r="DT209" s="93"/>
      <c r="DU209" s="93"/>
      <c r="DV209" s="93"/>
      <c r="DW209" s="93"/>
      <c r="DX209" s="93"/>
      <c r="DY209" s="93"/>
      <c r="DZ209" s="93"/>
      <c r="EA209" s="93"/>
      <c r="EB209" s="93"/>
      <c r="EC209" s="93"/>
      <c r="ED209" s="93"/>
      <c r="EE209" s="93"/>
      <c r="EF209" s="93"/>
      <c r="EG209" s="93"/>
      <c r="EH209" s="97"/>
      <c r="EI209" s="93"/>
    </row>
    <row r="210" spans="1:139" ht="12.75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4"/>
      <c r="AX210" s="94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3"/>
      <c r="CK210" s="93"/>
      <c r="CL210" s="93"/>
      <c r="CM210" s="93"/>
      <c r="CN210" s="93"/>
      <c r="CO210" s="93"/>
      <c r="CP210" s="93"/>
      <c r="CQ210" s="93"/>
      <c r="CR210" s="93"/>
      <c r="CS210" s="93"/>
      <c r="CT210" s="93"/>
      <c r="CU210" s="93"/>
      <c r="CV210" s="93"/>
      <c r="CW210" s="93"/>
      <c r="CX210" s="93"/>
      <c r="CY210" s="93"/>
      <c r="CZ210" s="93"/>
      <c r="DA210" s="93"/>
      <c r="DB210" s="93"/>
      <c r="DC210" s="93"/>
      <c r="DD210" s="93"/>
      <c r="DE210" s="93"/>
      <c r="DF210" s="93"/>
      <c r="DG210" s="93"/>
      <c r="DH210" s="93"/>
      <c r="DI210" s="93"/>
      <c r="DJ210" s="93"/>
      <c r="DK210" s="93"/>
      <c r="DL210" s="93"/>
      <c r="DM210" s="93"/>
      <c r="DN210" s="93"/>
      <c r="DO210" s="93"/>
      <c r="DP210" s="93"/>
      <c r="DQ210" s="93"/>
      <c r="DR210" s="93"/>
      <c r="DS210" s="93"/>
      <c r="DT210" s="93"/>
      <c r="DU210" s="93"/>
      <c r="DV210" s="93"/>
      <c r="DW210" s="93"/>
      <c r="DX210" s="93"/>
      <c r="DY210" s="93"/>
      <c r="DZ210" s="93"/>
      <c r="EA210" s="93"/>
      <c r="EB210" s="93"/>
      <c r="EC210" s="93"/>
      <c r="ED210" s="93"/>
      <c r="EE210" s="93"/>
      <c r="EF210" s="93"/>
      <c r="EG210" s="93"/>
      <c r="EH210" s="97"/>
      <c r="EI210" s="93"/>
    </row>
    <row r="211" spans="1:139" ht="12.75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4"/>
      <c r="AX211" s="94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3"/>
      <c r="CK211" s="93"/>
      <c r="CL211" s="93"/>
      <c r="CM211" s="93"/>
      <c r="CN211" s="93"/>
      <c r="CO211" s="93"/>
      <c r="CP211" s="93"/>
      <c r="CQ211" s="93"/>
      <c r="CR211" s="93"/>
      <c r="CS211" s="93"/>
      <c r="CT211" s="93"/>
      <c r="CU211" s="93"/>
      <c r="CV211" s="93"/>
      <c r="CW211" s="93"/>
      <c r="CX211" s="93"/>
      <c r="CY211" s="93"/>
      <c r="CZ211" s="93"/>
      <c r="DA211" s="93"/>
      <c r="DB211" s="93"/>
      <c r="DC211" s="93"/>
      <c r="DD211" s="93"/>
      <c r="DE211" s="93"/>
      <c r="DF211" s="93"/>
      <c r="DG211" s="93"/>
      <c r="DH211" s="93"/>
      <c r="DI211" s="93"/>
      <c r="DJ211" s="93"/>
      <c r="DK211" s="93"/>
      <c r="DL211" s="93"/>
      <c r="DM211" s="93"/>
      <c r="DN211" s="93"/>
      <c r="DO211" s="93"/>
      <c r="DP211" s="93"/>
      <c r="DQ211" s="93"/>
      <c r="DR211" s="93"/>
      <c r="DS211" s="93"/>
      <c r="DT211" s="93"/>
      <c r="DU211" s="93"/>
      <c r="DV211" s="93"/>
      <c r="DW211" s="93"/>
      <c r="DX211" s="93"/>
      <c r="DY211" s="93"/>
      <c r="DZ211" s="93"/>
      <c r="EA211" s="93"/>
      <c r="EB211" s="93"/>
      <c r="EC211" s="93"/>
      <c r="ED211" s="93"/>
      <c r="EE211" s="93"/>
      <c r="EF211" s="93"/>
      <c r="EG211" s="93"/>
      <c r="EH211" s="97"/>
      <c r="EI211" s="93"/>
    </row>
    <row r="212" spans="1:139" ht="12.7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4"/>
      <c r="AX212" s="94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93"/>
      <c r="BW212" s="93"/>
      <c r="BX212" s="93"/>
      <c r="BY212" s="93"/>
      <c r="BZ212" s="93"/>
      <c r="CA212" s="93"/>
      <c r="CB212" s="93"/>
      <c r="CC212" s="93"/>
      <c r="CD212" s="93"/>
      <c r="CE212" s="93"/>
      <c r="CF212" s="93"/>
      <c r="CG212" s="93"/>
      <c r="CH212" s="93"/>
      <c r="CI212" s="93"/>
      <c r="CJ212" s="93"/>
      <c r="CK212" s="93"/>
      <c r="CL212" s="93"/>
      <c r="CM212" s="93"/>
      <c r="CN212" s="93"/>
      <c r="CO212" s="93"/>
      <c r="CP212" s="93"/>
      <c r="CQ212" s="93"/>
      <c r="CR212" s="93"/>
      <c r="CS212" s="93"/>
      <c r="CT212" s="93"/>
      <c r="CU212" s="93"/>
      <c r="CV212" s="93"/>
      <c r="CW212" s="93"/>
      <c r="CX212" s="93"/>
      <c r="CY212" s="93"/>
      <c r="CZ212" s="93"/>
      <c r="DA212" s="93"/>
      <c r="DB212" s="93"/>
      <c r="DC212" s="93"/>
      <c r="DD212" s="93"/>
      <c r="DE212" s="93"/>
      <c r="DF212" s="93"/>
      <c r="DG212" s="93"/>
      <c r="DH212" s="93"/>
      <c r="DI212" s="93"/>
      <c r="DJ212" s="93"/>
      <c r="DK212" s="93"/>
      <c r="DL212" s="93"/>
      <c r="DM212" s="93"/>
      <c r="DN212" s="93"/>
      <c r="DO212" s="93"/>
      <c r="DP212" s="93"/>
      <c r="DQ212" s="93"/>
      <c r="DR212" s="93"/>
      <c r="DS212" s="93"/>
      <c r="DT212" s="93"/>
      <c r="DU212" s="93"/>
      <c r="DV212" s="93"/>
      <c r="DW212" s="93"/>
      <c r="DX212" s="93"/>
      <c r="DY212" s="93"/>
      <c r="DZ212" s="93"/>
      <c r="EA212" s="93"/>
      <c r="EB212" s="93"/>
      <c r="EC212" s="93"/>
      <c r="ED212" s="93"/>
      <c r="EE212" s="93"/>
      <c r="EF212" s="93"/>
      <c r="EG212" s="93"/>
      <c r="EH212" s="97"/>
      <c r="EI212" s="93"/>
    </row>
    <row r="213" spans="1:139" ht="12.75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4"/>
      <c r="AX213" s="94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3"/>
      <c r="CK213" s="93"/>
      <c r="CL213" s="93"/>
      <c r="CM213" s="93"/>
      <c r="CN213" s="93"/>
      <c r="CO213" s="93"/>
      <c r="CP213" s="93"/>
      <c r="CQ213" s="93"/>
      <c r="CR213" s="93"/>
      <c r="CS213" s="93"/>
      <c r="CT213" s="93"/>
      <c r="CU213" s="93"/>
      <c r="CV213" s="93"/>
      <c r="CW213" s="93"/>
      <c r="CX213" s="93"/>
      <c r="CY213" s="93"/>
      <c r="CZ213" s="93"/>
      <c r="DA213" s="93"/>
      <c r="DB213" s="93"/>
      <c r="DC213" s="93"/>
      <c r="DD213" s="93"/>
      <c r="DE213" s="93"/>
      <c r="DF213" s="93"/>
      <c r="DG213" s="93"/>
      <c r="DH213" s="93"/>
      <c r="DI213" s="93"/>
      <c r="DJ213" s="93"/>
      <c r="DK213" s="93"/>
      <c r="DL213" s="93"/>
      <c r="DM213" s="93"/>
      <c r="DN213" s="93"/>
      <c r="DO213" s="93"/>
      <c r="DP213" s="93"/>
      <c r="DQ213" s="93"/>
      <c r="DR213" s="93"/>
      <c r="DS213" s="93"/>
      <c r="DT213" s="93"/>
      <c r="DU213" s="93"/>
      <c r="DV213" s="93"/>
      <c r="DW213" s="93"/>
      <c r="DX213" s="93"/>
      <c r="DY213" s="93"/>
      <c r="DZ213" s="93"/>
      <c r="EA213" s="93"/>
      <c r="EB213" s="93"/>
      <c r="EC213" s="93"/>
      <c r="ED213" s="93"/>
      <c r="EE213" s="93"/>
      <c r="EF213" s="93"/>
      <c r="EG213" s="93"/>
      <c r="EH213" s="97"/>
      <c r="EI213" s="93"/>
    </row>
    <row r="214" spans="1:139" ht="12.75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93"/>
      <c r="AW214" s="94"/>
      <c r="AX214" s="94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3"/>
      <c r="CK214" s="93"/>
      <c r="CL214" s="93"/>
      <c r="CM214" s="93"/>
      <c r="CN214" s="93"/>
      <c r="CO214" s="93"/>
      <c r="CP214" s="93"/>
      <c r="CQ214" s="93"/>
      <c r="CR214" s="93"/>
      <c r="CS214" s="93"/>
      <c r="CT214" s="93"/>
      <c r="CU214" s="93"/>
      <c r="CV214" s="93"/>
      <c r="CW214" s="93"/>
      <c r="CX214" s="93"/>
      <c r="CY214" s="93"/>
      <c r="CZ214" s="93"/>
      <c r="DA214" s="93"/>
      <c r="DB214" s="93"/>
      <c r="DC214" s="93"/>
      <c r="DD214" s="93"/>
      <c r="DE214" s="93"/>
      <c r="DF214" s="93"/>
      <c r="DG214" s="93"/>
      <c r="DH214" s="93"/>
      <c r="DI214" s="93"/>
      <c r="DJ214" s="93"/>
      <c r="DK214" s="93"/>
      <c r="DL214" s="93"/>
      <c r="DM214" s="93"/>
      <c r="DN214" s="93"/>
      <c r="DO214" s="93"/>
      <c r="DP214" s="93"/>
      <c r="DQ214" s="93"/>
      <c r="DR214" s="93"/>
      <c r="DS214" s="93"/>
      <c r="DT214" s="93"/>
      <c r="DU214" s="93"/>
      <c r="DV214" s="93"/>
      <c r="DW214" s="93"/>
      <c r="DX214" s="93"/>
      <c r="DY214" s="93"/>
      <c r="DZ214" s="93"/>
      <c r="EA214" s="93"/>
      <c r="EB214" s="93"/>
      <c r="EC214" s="93"/>
      <c r="ED214" s="93"/>
      <c r="EE214" s="93"/>
      <c r="EF214" s="93"/>
      <c r="EG214" s="93"/>
      <c r="EH214" s="97"/>
      <c r="EI214" s="93"/>
    </row>
    <row r="215" spans="1:139" ht="12.75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93"/>
      <c r="AW215" s="94"/>
      <c r="AX215" s="94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93"/>
      <c r="BW215" s="93"/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  <c r="CI215" s="93"/>
      <c r="CJ215" s="93"/>
      <c r="CK215" s="93"/>
      <c r="CL215" s="93"/>
      <c r="CM215" s="93"/>
      <c r="CN215" s="93"/>
      <c r="CO215" s="93"/>
      <c r="CP215" s="93"/>
      <c r="CQ215" s="93"/>
      <c r="CR215" s="93"/>
      <c r="CS215" s="93"/>
      <c r="CT215" s="93"/>
      <c r="CU215" s="93"/>
      <c r="CV215" s="93"/>
      <c r="CW215" s="93"/>
      <c r="CX215" s="93"/>
      <c r="CY215" s="93"/>
      <c r="CZ215" s="93"/>
      <c r="DA215" s="93"/>
      <c r="DB215" s="93"/>
      <c r="DC215" s="93"/>
      <c r="DD215" s="93"/>
      <c r="DE215" s="93"/>
      <c r="DF215" s="93"/>
      <c r="DG215" s="93"/>
      <c r="DH215" s="93"/>
      <c r="DI215" s="93"/>
      <c r="DJ215" s="93"/>
      <c r="DK215" s="93"/>
      <c r="DL215" s="93"/>
      <c r="DM215" s="93"/>
      <c r="DN215" s="93"/>
      <c r="DO215" s="93"/>
      <c r="DP215" s="93"/>
      <c r="DQ215" s="93"/>
      <c r="DR215" s="93"/>
      <c r="DS215" s="93"/>
      <c r="DT215" s="93"/>
      <c r="DU215" s="93"/>
      <c r="DV215" s="93"/>
      <c r="DW215" s="93"/>
      <c r="DX215" s="93"/>
      <c r="DY215" s="93"/>
      <c r="DZ215" s="93"/>
      <c r="EA215" s="93"/>
      <c r="EB215" s="93"/>
      <c r="EC215" s="93"/>
      <c r="ED215" s="93"/>
      <c r="EE215" s="93"/>
      <c r="EF215" s="93"/>
      <c r="EG215" s="93"/>
      <c r="EH215" s="97"/>
      <c r="EI215" s="93"/>
    </row>
    <row r="216" spans="1:139" ht="12.75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4"/>
      <c r="AX216" s="94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  <c r="CI216" s="93"/>
      <c r="CJ216" s="93"/>
      <c r="CK216" s="93"/>
      <c r="CL216" s="93"/>
      <c r="CM216" s="93"/>
      <c r="CN216" s="93"/>
      <c r="CO216" s="93"/>
      <c r="CP216" s="93"/>
      <c r="CQ216" s="93"/>
      <c r="CR216" s="93"/>
      <c r="CS216" s="93"/>
      <c r="CT216" s="93"/>
      <c r="CU216" s="93"/>
      <c r="CV216" s="93"/>
      <c r="CW216" s="93"/>
      <c r="CX216" s="93"/>
      <c r="CY216" s="93"/>
      <c r="CZ216" s="93"/>
      <c r="DA216" s="93"/>
      <c r="DB216" s="93"/>
      <c r="DC216" s="93"/>
      <c r="DD216" s="93"/>
      <c r="DE216" s="93"/>
      <c r="DF216" s="93"/>
      <c r="DG216" s="93"/>
      <c r="DH216" s="93"/>
      <c r="DI216" s="93"/>
      <c r="DJ216" s="93"/>
      <c r="DK216" s="93"/>
      <c r="DL216" s="93"/>
      <c r="DM216" s="93"/>
      <c r="DN216" s="93"/>
      <c r="DO216" s="93"/>
      <c r="DP216" s="93"/>
      <c r="DQ216" s="93"/>
      <c r="DR216" s="93"/>
      <c r="DS216" s="93"/>
      <c r="DT216" s="93"/>
      <c r="DU216" s="93"/>
      <c r="DV216" s="93"/>
      <c r="DW216" s="93"/>
      <c r="DX216" s="93"/>
      <c r="DY216" s="93"/>
      <c r="DZ216" s="93"/>
      <c r="EA216" s="93"/>
      <c r="EB216" s="93"/>
      <c r="EC216" s="93"/>
      <c r="ED216" s="93"/>
      <c r="EE216" s="93"/>
      <c r="EF216" s="93"/>
      <c r="EG216" s="93"/>
      <c r="EH216" s="97"/>
      <c r="EI216" s="93"/>
    </row>
    <row r="217" spans="1:139" ht="12.75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4"/>
      <c r="AX217" s="94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93"/>
      <c r="CM217" s="93"/>
      <c r="CN217" s="93"/>
      <c r="CO217" s="93"/>
      <c r="CP217" s="93"/>
      <c r="CQ217" s="93"/>
      <c r="CR217" s="93"/>
      <c r="CS217" s="93"/>
      <c r="CT217" s="93"/>
      <c r="CU217" s="93"/>
      <c r="CV217" s="93"/>
      <c r="CW217" s="93"/>
      <c r="CX217" s="93"/>
      <c r="CY217" s="93"/>
      <c r="CZ217" s="93"/>
      <c r="DA217" s="93"/>
      <c r="DB217" s="93"/>
      <c r="DC217" s="93"/>
      <c r="DD217" s="93"/>
      <c r="DE217" s="93"/>
      <c r="DF217" s="93"/>
      <c r="DG217" s="93"/>
      <c r="DH217" s="93"/>
      <c r="DI217" s="93"/>
      <c r="DJ217" s="93"/>
      <c r="DK217" s="93"/>
      <c r="DL217" s="93"/>
      <c r="DM217" s="93"/>
      <c r="DN217" s="93"/>
      <c r="DO217" s="93"/>
      <c r="DP217" s="93"/>
      <c r="DQ217" s="93"/>
      <c r="DR217" s="93"/>
      <c r="DS217" s="93"/>
      <c r="DT217" s="93"/>
      <c r="DU217" s="93"/>
      <c r="DV217" s="93"/>
      <c r="DW217" s="93"/>
      <c r="DX217" s="93"/>
      <c r="DY217" s="93"/>
      <c r="DZ217" s="93"/>
      <c r="EA217" s="93"/>
      <c r="EB217" s="93"/>
      <c r="EC217" s="93"/>
      <c r="ED217" s="93"/>
      <c r="EE217" s="93"/>
      <c r="EF217" s="93"/>
      <c r="EG217" s="93"/>
      <c r="EH217" s="97"/>
      <c r="EI217" s="93"/>
    </row>
    <row r="218" spans="1:139" ht="12.75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4"/>
      <c r="AX218" s="94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3"/>
      <c r="CK218" s="93"/>
      <c r="CL218" s="93"/>
      <c r="CM218" s="93"/>
      <c r="CN218" s="93"/>
      <c r="CO218" s="93"/>
      <c r="CP218" s="93"/>
      <c r="CQ218" s="93"/>
      <c r="CR218" s="93"/>
      <c r="CS218" s="93"/>
      <c r="CT218" s="93"/>
      <c r="CU218" s="93"/>
      <c r="CV218" s="93"/>
      <c r="CW218" s="93"/>
      <c r="CX218" s="93"/>
      <c r="CY218" s="93"/>
      <c r="CZ218" s="93"/>
      <c r="DA218" s="93"/>
      <c r="DB218" s="93"/>
      <c r="DC218" s="93"/>
      <c r="DD218" s="93"/>
      <c r="DE218" s="93"/>
      <c r="DF218" s="93"/>
      <c r="DG218" s="93"/>
      <c r="DH218" s="93"/>
      <c r="DI218" s="93"/>
      <c r="DJ218" s="93"/>
      <c r="DK218" s="93"/>
      <c r="DL218" s="93"/>
      <c r="DM218" s="93"/>
      <c r="DN218" s="93"/>
      <c r="DO218" s="93"/>
      <c r="DP218" s="93"/>
      <c r="DQ218" s="93"/>
      <c r="DR218" s="93"/>
      <c r="DS218" s="93"/>
      <c r="DT218" s="93"/>
      <c r="DU218" s="93"/>
      <c r="DV218" s="93"/>
      <c r="DW218" s="93"/>
      <c r="DX218" s="93"/>
      <c r="DY218" s="93"/>
      <c r="DZ218" s="93"/>
      <c r="EA218" s="93"/>
      <c r="EB218" s="93"/>
      <c r="EC218" s="93"/>
      <c r="ED218" s="93"/>
      <c r="EE218" s="93"/>
      <c r="EF218" s="93"/>
      <c r="EG218" s="93"/>
      <c r="EH218" s="97"/>
      <c r="EI218" s="93"/>
    </row>
    <row r="219" spans="1:139" ht="12.75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4"/>
      <c r="AX219" s="94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  <c r="CJ219" s="93"/>
      <c r="CK219" s="93"/>
      <c r="CL219" s="93"/>
      <c r="CM219" s="93"/>
      <c r="CN219" s="93"/>
      <c r="CO219" s="93"/>
      <c r="CP219" s="93"/>
      <c r="CQ219" s="93"/>
      <c r="CR219" s="93"/>
      <c r="CS219" s="93"/>
      <c r="CT219" s="93"/>
      <c r="CU219" s="93"/>
      <c r="CV219" s="93"/>
      <c r="CW219" s="93"/>
      <c r="CX219" s="93"/>
      <c r="CY219" s="93"/>
      <c r="CZ219" s="93"/>
      <c r="DA219" s="93"/>
      <c r="DB219" s="93"/>
      <c r="DC219" s="93"/>
      <c r="DD219" s="93"/>
      <c r="DE219" s="93"/>
      <c r="DF219" s="93"/>
      <c r="DG219" s="93"/>
      <c r="DH219" s="93"/>
      <c r="DI219" s="93"/>
      <c r="DJ219" s="93"/>
      <c r="DK219" s="93"/>
      <c r="DL219" s="93"/>
      <c r="DM219" s="93"/>
      <c r="DN219" s="93"/>
      <c r="DO219" s="93"/>
      <c r="DP219" s="93"/>
      <c r="DQ219" s="93"/>
      <c r="DR219" s="93"/>
      <c r="DS219" s="93"/>
      <c r="DT219" s="93"/>
      <c r="DU219" s="93"/>
      <c r="DV219" s="93"/>
      <c r="DW219" s="93"/>
      <c r="DX219" s="93"/>
      <c r="DY219" s="93"/>
      <c r="DZ219" s="93"/>
      <c r="EA219" s="93"/>
      <c r="EB219" s="93"/>
      <c r="EC219" s="93"/>
      <c r="ED219" s="93"/>
      <c r="EE219" s="93"/>
      <c r="EF219" s="93"/>
      <c r="EG219" s="93"/>
      <c r="EH219" s="97"/>
      <c r="EI219" s="93"/>
    </row>
    <row r="220" spans="1:139" ht="12.75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4"/>
      <c r="AX220" s="94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  <c r="CI220" s="93"/>
      <c r="CJ220" s="93"/>
      <c r="CK220" s="93"/>
      <c r="CL220" s="93"/>
      <c r="CM220" s="93"/>
      <c r="CN220" s="93"/>
      <c r="CO220" s="93"/>
      <c r="CP220" s="93"/>
      <c r="CQ220" s="93"/>
      <c r="CR220" s="93"/>
      <c r="CS220" s="93"/>
      <c r="CT220" s="93"/>
      <c r="CU220" s="93"/>
      <c r="CV220" s="93"/>
      <c r="CW220" s="93"/>
      <c r="CX220" s="93"/>
      <c r="CY220" s="93"/>
      <c r="CZ220" s="93"/>
      <c r="DA220" s="93"/>
      <c r="DB220" s="93"/>
      <c r="DC220" s="93"/>
      <c r="DD220" s="93"/>
      <c r="DE220" s="93"/>
      <c r="DF220" s="93"/>
      <c r="DG220" s="93"/>
      <c r="DH220" s="93"/>
      <c r="DI220" s="93"/>
      <c r="DJ220" s="93"/>
      <c r="DK220" s="93"/>
      <c r="DL220" s="93"/>
      <c r="DM220" s="93"/>
      <c r="DN220" s="93"/>
      <c r="DO220" s="93"/>
      <c r="DP220" s="93"/>
      <c r="DQ220" s="93"/>
      <c r="DR220" s="93"/>
      <c r="DS220" s="93"/>
      <c r="DT220" s="93"/>
      <c r="DU220" s="93"/>
      <c r="DV220" s="93"/>
      <c r="DW220" s="93"/>
      <c r="DX220" s="93"/>
      <c r="DY220" s="93"/>
      <c r="DZ220" s="93"/>
      <c r="EA220" s="93"/>
      <c r="EB220" s="93"/>
      <c r="EC220" s="93"/>
      <c r="ED220" s="93"/>
      <c r="EE220" s="93"/>
      <c r="EF220" s="93"/>
      <c r="EG220" s="93"/>
      <c r="EH220" s="97"/>
      <c r="EI220" s="93"/>
    </row>
    <row r="221" spans="1:139" ht="12.75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93"/>
      <c r="AW221" s="94"/>
      <c r="AX221" s="94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3"/>
      <c r="CK221" s="93"/>
      <c r="CL221" s="93"/>
      <c r="CM221" s="93"/>
      <c r="CN221" s="93"/>
      <c r="CO221" s="93"/>
      <c r="CP221" s="93"/>
      <c r="CQ221" s="93"/>
      <c r="CR221" s="93"/>
      <c r="CS221" s="93"/>
      <c r="CT221" s="93"/>
      <c r="CU221" s="93"/>
      <c r="CV221" s="93"/>
      <c r="CW221" s="93"/>
      <c r="CX221" s="93"/>
      <c r="CY221" s="93"/>
      <c r="CZ221" s="93"/>
      <c r="DA221" s="93"/>
      <c r="DB221" s="93"/>
      <c r="DC221" s="93"/>
      <c r="DD221" s="93"/>
      <c r="DE221" s="93"/>
      <c r="DF221" s="93"/>
      <c r="DG221" s="93"/>
      <c r="DH221" s="93"/>
      <c r="DI221" s="93"/>
      <c r="DJ221" s="93"/>
      <c r="DK221" s="93"/>
      <c r="DL221" s="93"/>
      <c r="DM221" s="93"/>
      <c r="DN221" s="93"/>
      <c r="DO221" s="93"/>
      <c r="DP221" s="93"/>
      <c r="DQ221" s="93"/>
      <c r="DR221" s="93"/>
      <c r="DS221" s="93"/>
      <c r="DT221" s="93"/>
      <c r="DU221" s="93"/>
      <c r="DV221" s="93"/>
      <c r="DW221" s="93"/>
      <c r="DX221" s="93"/>
      <c r="DY221" s="93"/>
      <c r="DZ221" s="93"/>
      <c r="EA221" s="93"/>
      <c r="EB221" s="93"/>
      <c r="EC221" s="93"/>
      <c r="ED221" s="93"/>
      <c r="EE221" s="93"/>
      <c r="EF221" s="93"/>
      <c r="EG221" s="93"/>
      <c r="EH221" s="97"/>
      <c r="EI221" s="93"/>
    </row>
    <row r="222" spans="1:139" ht="12.75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4"/>
      <c r="AX222" s="94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3"/>
      <c r="CK222" s="93"/>
      <c r="CL222" s="93"/>
      <c r="CM222" s="93"/>
      <c r="CN222" s="93"/>
      <c r="CO222" s="93"/>
      <c r="CP222" s="93"/>
      <c r="CQ222" s="93"/>
      <c r="CR222" s="93"/>
      <c r="CS222" s="93"/>
      <c r="CT222" s="93"/>
      <c r="CU222" s="93"/>
      <c r="CV222" s="93"/>
      <c r="CW222" s="93"/>
      <c r="CX222" s="93"/>
      <c r="CY222" s="93"/>
      <c r="CZ222" s="93"/>
      <c r="DA222" s="93"/>
      <c r="DB222" s="93"/>
      <c r="DC222" s="93"/>
      <c r="DD222" s="93"/>
      <c r="DE222" s="93"/>
      <c r="DF222" s="93"/>
      <c r="DG222" s="93"/>
      <c r="DH222" s="93"/>
      <c r="DI222" s="93"/>
      <c r="DJ222" s="93"/>
      <c r="DK222" s="93"/>
      <c r="DL222" s="93"/>
      <c r="DM222" s="93"/>
      <c r="DN222" s="93"/>
      <c r="DO222" s="93"/>
      <c r="DP222" s="93"/>
      <c r="DQ222" s="93"/>
      <c r="DR222" s="93"/>
      <c r="DS222" s="93"/>
      <c r="DT222" s="93"/>
      <c r="DU222" s="93"/>
      <c r="DV222" s="93"/>
      <c r="DW222" s="93"/>
      <c r="DX222" s="93"/>
      <c r="DY222" s="93"/>
      <c r="DZ222" s="93"/>
      <c r="EA222" s="93"/>
      <c r="EB222" s="93"/>
      <c r="EC222" s="93"/>
      <c r="ED222" s="93"/>
      <c r="EE222" s="93"/>
      <c r="EF222" s="93"/>
      <c r="EG222" s="93"/>
      <c r="EH222" s="97"/>
      <c r="EI222" s="93"/>
    </row>
    <row r="223" spans="1:139" ht="12.75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4"/>
      <c r="AX223" s="94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  <c r="CJ223" s="93"/>
      <c r="CK223" s="93"/>
      <c r="CL223" s="93"/>
      <c r="CM223" s="93"/>
      <c r="CN223" s="93"/>
      <c r="CO223" s="93"/>
      <c r="CP223" s="93"/>
      <c r="CQ223" s="93"/>
      <c r="CR223" s="93"/>
      <c r="CS223" s="93"/>
      <c r="CT223" s="93"/>
      <c r="CU223" s="93"/>
      <c r="CV223" s="93"/>
      <c r="CW223" s="93"/>
      <c r="CX223" s="93"/>
      <c r="CY223" s="93"/>
      <c r="CZ223" s="93"/>
      <c r="DA223" s="93"/>
      <c r="DB223" s="93"/>
      <c r="DC223" s="93"/>
      <c r="DD223" s="93"/>
      <c r="DE223" s="93"/>
      <c r="DF223" s="93"/>
      <c r="DG223" s="93"/>
      <c r="DH223" s="93"/>
      <c r="DI223" s="93"/>
      <c r="DJ223" s="93"/>
      <c r="DK223" s="93"/>
      <c r="DL223" s="93"/>
      <c r="DM223" s="93"/>
      <c r="DN223" s="93"/>
      <c r="DO223" s="93"/>
      <c r="DP223" s="93"/>
      <c r="DQ223" s="93"/>
      <c r="DR223" s="93"/>
      <c r="DS223" s="93"/>
      <c r="DT223" s="93"/>
      <c r="DU223" s="93"/>
      <c r="DV223" s="93"/>
      <c r="DW223" s="93"/>
      <c r="DX223" s="93"/>
      <c r="DY223" s="93"/>
      <c r="DZ223" s="93"/>
      <c r="EA223" s="93"/>
      <c r="EB223" s="93"/>
      <c r="EC223" s="93"/>
      <c r="ED223" s="93"/>
      <c r="EE223" s="93"/>
      <c r="EF223" s="93"/>
      <c r="EG223" s="93"/>
      <c r="EH223" s="97"/>
      <c r="EI223" s="93"/>
    </row>
    <row r="224" spans="1:139" ht="12.75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4"/>
      <c r="AX224" s="94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/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  <c r="CJ224" s="93"/>
      <c r="CK224" s="93"/>
      <c r="CL224" s="93"/>
      <c r="CM224" s="93"/>
      <c r="CN224" s="93"/>
      <c r="CO224" s="93"/>
      <c r="CP224" s="93"/>
      <c r="CQ224" s="93"/>
      <c r="CR224" s="93"/>
      <c r="CS224" s="93"/>
      <c r="CT224" s="93"/>
      <c r="CU224" s="93"/>
      <c r="CV224" s="93"/>
      <c r="CW224" s="93"/>
      <c r="CX224" s="93"/>
      <c r="CY224" s="93"/>
      <c r="CZ224" s="93"/>
      <c r="DA224" s="93"/>
      <c r="DB224" s="93"/>
      <c r="DC224" s="93"/>
      <c r="DD224" s="93"/>
      <c r="DE224" s="93"/>
      <c r="DF224" s="93"/>
      <c r="DG224" s="93"/>
      <c r="DH224" s="93"/>
      <c r="DI224" s="93"/>
      <c r="DJ224" s="93"/>
      <c r="DK224" s="93"/>
      <c r="DL224" s="93"/>
      <c r="DM224" s="93"/>
      <c r="DN224" s="93"/>
      <c r="DO224" s="93"/>
      <c r="DP224" s="93"/>
      <c r="DQ224" s="93"/>
      <c r="DR224" s="93"/>
      <c r="DS224" s="93"/>
      <c r="DT224" s="93"/>
      <c r="DU224" s="93"/>
      <c r="DV224" s="93"/>
      <c r="DW224" s="93"/>
      <c r="DX224" s="93"/>
      <c r="DY224" s="93"/>
      <c r="DZ224" s="93"/>
      <c r="EA224" s="93"/>
      <c r="EB224" s="93"/>
      <c r="EC224" s="93"/>
      <c r="ED224" s="93"/>
      <c r="EE224" s="93"/>
      <c r="EF224" s="93"/>
      <c r="EG224" s="93"/>
      <c r="EH224" s="97"/>
      <c r="EI224" s="93"/>
    </row>
    <row r="225" spans="1:139" ht="12.7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93"/>
      <c r="AW225" s="94"/>
      <c r="AX225" s="94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93"/>
      <c r="CR225" s="93"/>
      <c r="CS225" s="93"/>
      <c r="CT225" s="93"/>
      <c r="CU225" s="93"/>
      <c r="CV225" s="93"/>
      <c r="CW225" s="93"/>
      <c r="CX225" s="93"/>
      <c r="CY225" s="93"/>
      <c r="CZ225" s="93"/>
      <c r="DA225" s="93"/>
      <c r="DB225" s="93"/>
      <c r="DC225" s="93"/>
      <c r="DD225" s="93"/>
      <c r="DE225" s="93"/>
      <c r="DF225" s="93"/>
      <c r="DG225" s="93"/>
      <c r="DH225" s="93"/>
      <c r="DI225" s="93"/>
      <c r="DJ225" s="93"/>
      <c r="DK225" s="93"/>
      <c r="DL225" s="93"/>
      <c r="DM225" s="93"/>
      <c r="DN225" s="93"/>
      <c r="DO225" s="93"/>
      <c r="DP225" s="93"/>
      <c r="DQ225" s="93"/>
      <c r="DR225" s="93"/>
      <c r="DS225" s="93"/>
      <c r="DT225" s="93"/>
      <c r="DU225" s="93"/>
      <c r="DV225" s="93"/>
      <c r="DW225" s="93"/>
      <c r="DX225" s="93"/>
      <c r="DY225" s="93"/>
      <c r="DZ225" s="93"/>
      <c r="EA225" s="93"/>
      <c r="EB225" s="93"/>
      <c r="EC225" s="93"/>
      <c r="ED225" s="93"/>
      <c r="EE225" s="93"/>
      <c r="EF225" s="93"/>
      <c r="EG225" s="93"/>
      <c r="EH225" s="97"/>
      <c r="EI225" s="93"/>
    </row>
    <row r="226" spans="1:139" ht="12.75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4"/>
      <c r="AX226" s="94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  <c r="CJ226" s="93"/>
      <c r="CK226" s="93"/>
      <c r="CL226" s="93"/>
      <c r="CM226" s="93"/>
      <c r="CN226" s="93"/>
      <c r="CO226" s="93"/>
      <c r="CP226" s="93"/>
      <c r="CQ226" s="93"/>
      <c r="CR226" s="93"/>
      <c r="CS226" s="93"/>
      <c r="CT226" s="93"/>
      <c r="CU226" s="93"/>
      <c r="CV226" s="93"/>
      <c r="CW226" s="93"/>
      <c r="CX226" s="93"/>
      <c r="CY226" s="93"/>
      <c r="CZ226" s="93"/>
      <c r="DA226" s="93"/>
      <c r="DB226" s="93"/>
      <c r="DC226" s="93"/>
      <c r="DD226" s="93"/>
      <c r="DE226" s="93"/>
      <c r="DF226" s="93"/>
      <c r="DG226" s="93"/>
      <c r="DH226" s="93"/>
      <c r="DI226" s="93"/>
      <c r="DJ226" s="93"/>
      <c r="DK226" s="93"/>
      <c r="DL226" s="93"/>
      <c r="DM226" s="93"/>
      <c r="DN226" s="93"/>
      <c r="DO226" s="93"/>
      <c r="DP226" s="93"/>
      <c r="DQ226" s="93"/>
      <c r="DR226" s="93"/>
      <c r="DS226" s="93"/>
      <c r="DT226" s="93"/>
      <c r="DU226" s="93"/>
      <c r="DV226" s="93"/>
      <c r="DW226" s="93"/>
      <c r="DX226" s="93"/>
      <c r="DY226" s="93"/>
      <c r="DZ226" s="93"/>
      <c r="EA226" s="93"/>
      <c r="EB226" s="93"/>
      <c r="EC226" s="93"/>
      <c r="ED226" s="93"/>
      <c r="EE226" s="93"/>
      <c r="EF226" s="93"/>
      <c r="EG226" s="93"/>
      <c r="EH226" s="97"/>
      <c r="EI226" s="93"/>
    </row>
    <row r="227" spans="1:139" ht="12.75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4"/>
      <c r="AX227" s="94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3"/>
      <c r="CK227" s="93"/>
      <c r="CL227" s="93"/>
      <c r="CM227" s="93"/>
      <c r="CN227" s="93"/>
      <c r="CO227" s="93"/>
      <c r="CP227" s="93"/>
      <c r="CQ227" s="93"/>
      <c r="CR227" s="93"/>
      <c r="CS227" s="93"/>
      <c r="CT227" s="93"/>
      <c r="CU227" s="93"/>
      <c r="CV227" s="93"/>
      <c r="CW227" s="93"/>
      <c r="CX227" s="93"/>
      <c r="CY227" s="93"/>
      <c r="CZ227" s="93"/>
      <c r="DA227" s="93"/>
      <c r="DB227" s="93"/>
      <c r="DC227" s="93"/>
      <c r="DD227" s="93"/>
      <c r="DE227" s="93"/>
      <c r="DF227" s="93"/>
      <c r="DG227" s="93"/>
      <c r="DH227" s="93"/>
      <c r="DI227" s="93"/>
      <c r="DJ227" s="93"/>
      <c r="DK227" s="93"/>
      <c r="DL227" s="93"/>
      <c r="DM227" s="93"/>
      <c r="DN227" s="93"/>
      <c r="DO227" s="93"/>
      <c r="DP227" s="93"/>
      <c r="DQ227" s="93"/>
      <c r="DR227" s="93"/>
      <c r="DS227" s="93"/>
      <c r="DT227" s="93"/>
      <c r="DU227" s="93"/>
      <c r="DV227" s="93"/>
      <c r="DW227" s="93"/>
      <c r="DX227" s="93"/>
      <c r="DY227" s="93"/>
      <c r="DZ227" s="93"/>
      <c r="EA227" s="93"/>
      <c r="EB227" s="93"/>
      <c r="EC227" s="93"/>
      <c r="ED227" s="93"/>
      <c r="EE227" s="93"/>
      <c r="EF227" s="93"/>
      <c r="EG227" s="93"/>
      <c r="EH227" s="97"/>
      <c r="EI227" s="93"/>
    </row>
    <row r="228" spans="1:139" ht="12.75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4"/>
      <c r="AX228" s="94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  <c r="BT228" s="93"/>
      <c r="BU228" s="93"/>
      <c r="BV228" s="93"/>
      <c r="BW228" s="93"/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  <c r="CI228" s="93"/>
      <c r="CJ228" s="93"/>
      <c r="CK228" s="93"/>
      <c r="CL228" s="93"/>
      <c r="CM228" s="93"/>
      <c r="CN228" s="93"/>
      <c r="CO228" s="93"/>
      <c r="CP228" s="93"/>
      <c r="CQ228" s="93"/>
      <c r="CR228" s="93"/>
      <c r="CS228" s="93"/>
      <c r="CT228" s="93"/>
      <c r="CU228" s="93"/>
      <c r="CV228" s="93"/>
      <c r="CW228" s="93"/>
      <c r="CX228" s="93"/>
      <c r="CY228" s="93"/>
      <c r="CZ228" s="93"/>
      <c r="DA228" s="93"/>
      <c r="DB228" s="93"/>
      <c r="DC228" s="93"/>
      <c r="DD228" s="93"/>
      <c r="DE228" s="93"/>
      <c r="DF228" s="93"/>
      <c r="DG228" s="93"/>
      <c r="DH228" s="93"/>
      <c r="DI228" s="93"/>
      <c r="DJ228" s="93"/>
      <c r="DK228" s="93"/>
      <c r="DL228" s="93"/>
      <c r="DM228" s="93"/>
      <c r="DN228" s="93"/>
      <c r="DO228" s="93"/>
      <c r="DP228" s="93"/>
      <c r="DQ228" s="93"/>
      <c r="DR228" s="93"/>
      <c r="DS228" s="93"/>
      <c r="DT228" s="93"/>
      <c r="DU228" s="93"/>
      <c r="DV228" s="93"/>
      <c r="DW228" s="93"/>
      <c r="DX228" s="93"/>
      <c r="DY228" s="93"/>
      <c r="DZ228" s="93"/>
      <c r="EA228" s="93"/>
      <c r="EB228" s="93"/>
      <c r="EC228" s="93"/>
      <c r="ED228" s="93"/>
      <c r="EE228" s="93"/>
      <c r="EF228" s="93"/>
      <c r="EG228" s="93"/>
      <c r="EH228" s="97"/>
      <c r="EI228" s="93"/>
    </row>
    <row r="229" spans="1:139" ht="12.75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4"/>
      <c r="AX229" s="94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93"/>
      <c r="BW229" s="93"/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  <c r="CI229" s="93"/>
      <c r="CJ229" s="93"/>
      <c r="CK229" s="93"/>
      <c r="CL229" s="93"/>
      <c r="CM229" s="93"/>
      <c r="CN229" s="93"/>
      <c r="CO229" s="93"/>
      <c r="CP229" s="93"/>
      <c r="CQ229" s="93"/>
      <c r="CR229" s="93"/>
      <c r="CS229" s="93"/>
      <c r="CT229" s="93"/>
      <c r="CU229" s="93"/>
      <c r="CV229" s="93"/>
      <c r="CW229" s="93"/>
      <c r="CX229" s="93"/>
      <c r="CY229" s="93"/>
      <c r="CZ229" s="93"/>
      <c r="DA229" s="93"/>
      <c r="DB229" s="93"/>
      <c r="DC229" s="93"/>
      <c r="DD229" s="93"/>
      <c r="DE229" s="93"/>
      <c r="DF229" s="93"/>
      <c r="DG229" s="93"/>
      <c r="DH229" s="93"/>
      <c r="DI229" s="93"/>
      <c r="DJ229" s="93"/>
      <c r="DK229" s="93"/>
      <c r="DL229" s="93"/>
      <c r="DM229" s="93"/>
      <c r="DN229" s="93"/>
      <c r="DO229" s="93"/>
      <c r="DP229" s="93"/>
      <c r="DQ229" s="93"/>
      <c r="DR229" s="93"/>
      <c r="DS229" s="93"/>
      <c r="DT229" s="93"/>
      <c r="DU229" s="93"/>
      <c r="DV229" s="93"/>
      <c r="DW229" s="93"/>
      <c r="DX229" s="93"/>
      <c r="DY229" s="93"/>
      <c r="DZ229" s="93"/>
      <c r="EA229" s="93"/>
      <c r="EB229" s="93"/>
      <c r="EC229" s="93"/>
      <c r="ED229" s="93"/>
      <c r="EE229" s="93"/>
      <c r="EF229" s="93"/>
      <c r="EG229" s="93"/>
      <c r="EH229" s="97"/>
      <c r="EI229" s="93"/>
    </row>
    <row r="230" spans="1:139" ht="12.75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4"/>
      <c r="AX230" s="94"/>
      <c r="AY230" s="93"/>
      <c r="AZ230" s="93"/>
      <c r="BA230" s="93"/>
      <c r="BB230" s="93"/>
      <c r="BC230" s="93"/>
      <c r="BD230" s="93"/>
      <c r="BE230" s="93"/>
      <c r="BF230" s="93"/>
      <c r="BG230" s="93"/>
      <c r="BH230" s="93"/>
      <c r="BI230" s="93"/>
      <c r="BJ230" s="93"/>
      <c r="BK230" s="93"/>
      <c r="BL230" s="93"/>
      <c r="BM230" s="93"/>
      <c r="BN230" s="93"/>
      <c r="BO230" s="93"/>
      <c r="BP230" s="93"/>
      <c r="BQ230" s="93"/>
      <c r="BR230" s="93"/>
      <c r="BS230" s="93"/>
      <c r="BT230" s="93"/>
      <c r="BU230" s="93"/>
      <c r="BV230" s="93"/>
      <c r="BW230" s="93"/>
      <c r="BX230" s="93"/>
      <c r="BY230" s="93"/>
      <c r="BZ230" s="93"/>
      <c r="CA230" s="93"/>
      <c r="CB230" s="93"/>
      <c r="CC230" s="93"/>
      <c r="CD230" s="93"/>
      <c r="CE230" s="93"/>
      <c r="CF230" s="93"/>
      <c r="CG230" s="93"/>
      <c r="CH230" s="93"/>
      <c r="CI230" s="93"/>
      <c r="CJ230" s="93"/>
      <c r="CK230" s="93"/>
      <c r="CL230" s="93"/>
      <c r="CM230" s="93"/>
      <c r="CN230" s="93"/>
      <c r="CO230" s="93"/>
      <c r="CP230" s="93"/>
      <c r="CQ230" s="93"/>
      <c r="CR230" s="93"/>
      <c r="CS230" s="93"/>
      <c r="CT230" s="93"/>
      <c r="CU230" s="93"/>
      <c r="CV230" s="93"/>
      <c r="CW230" s="93"/>
      <c r="CX230" s="93"/>
      <c r="CY230" s="93"/>
      <c r="CZ230" s="93"/>
      <c r="DA230" s="93"/>
      <c r="DB230" s="93"/>
      <c r="DC230" s="93"/>
      <c r="DD230" s="93"/>
      <c r="DE230" s="93"/>
      <c r="DF230" s="93"/>
      <c r="DG230" s="93"/>
      <c r="DH230" s="93"/>
      <c r="DI230" s="93"/>
      <c r="DJ230" s="93"/>
      <c r="DK230" s="93"/>
      <c r="DL230" s="93"/>
      <c r="DM230" s="93"/>
      <c r="DN230" s="93"/>
      <c r="DO230" s="93"/>
      <c r="DP230" s="93"/>
      <c r="DQ230" s="93"/>
      <c r="DR230" s="93"/>
      <c r="DS230" s="93"/>
      <c r="DT230" s="93"/>
      <c r="DU230" s="93"/>
      <c r="DV230" s="93"/>
      <c r="DW230" s="93"/>
      <c r="DX230" s="93"/>
      <c r="DY230" s="93"/>
      <c r="DZ230" s="93"/>
      <c r="EA230" s="93"/>
      <c r="EB230" s="93"/>
      <c r="EC230" s="93"/>
      <c r="ED230" s="93"/>
      <c r="EE230" s="93"/>
      <c r="EF230" s="93"/>
      <c r="EG230" s="93"/>
      <c r="EH230" s="97"/>
      <c r="EI230" s="93"/>
    </row>
    <row r="231" spans="1:139" ht="12.75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4"/>
      <c r="AX231" s="94"/>
      <c r="AY231" s="93"/>
      <c r="AZ231" s="93"/>
      <c r="BA231" s="93"/>
      <c r="BB231" s="93"/>
      <c r="BC231" s="93"/>
      <c r="BD231" s="93"/>
      <c r="BE231" s="93"/>
      <c r="BF231" s="93"/>
      <c r="BG231" s="93"/>
      <c r="BH231" s="93"/>
      <c r="BI231" s="93"/>
      <c r="BJ231" s="93"/>
      <c r="BK231" s="93"/>
      <c r="BL231" s="93"/>
      <c r="BM231" s="93"/>
      <c r="BN231" s="93"/>
      <c r="BO231" s="93"/>
      <c r="BP231" s="93"/>
      <c r="BQ231" s="93"/>
      <c r="BR231" s="93"/>
      <c r="BS231" s="93"/>
      <c r="BT231" s="93"/>
      <c r="BU231" s="93"/>
      <c r="BV231" s="93"/>
      <c r="BW231" s="93"/>
      <c r="BX231" s="93"/>
      <c r="BY231" s="93"/>
      <c r="BZ231" s="93"/>
      <c r="CA231" s="93"/>
      <c r="CB231" s="93"/>
      <c r="CC231" s="93"/>
      <c r="CD231" s="93"/>
      <c r="CE231" s="93"/>
      <c r="CF231" s="93"/>
      <c r="CG231" s="93"/>
      <c r="CH231" s="93"/>
      <c r="CI231" s="93"/>
      <c r="CJ231" s="93"/>
      <c r="CK231" s="93"/>
      <c r="CL231" s="93"/>
      <c r="CM231" s="93"/>
      <c r="CN231" s="93"/>
      <c r="CO231" s="93"/>
      <c r="CP231" s="93"/>
      <c r="CQ231" s="93"/>
      <c r="CR231" s="93"/>
      <c r="CS231" s="93"/>
      <c r="CT231" s="93"/>
      <c r="CU231" s="93"/>
      <c r="CV231" s="93"/>
      <c r="CW231" s="93"/>
      <c r="CX231" s="93"/>
      <c r="CY231" s="93"/>
      <c r="CZ231" s="93"/>
      <c r="DA231" s="93"/>
      <c r="DB231" s="93"/>
      <c r="DC231" s="93"/>
      <c r="DD231" s="93"/>
      <c r="DE231" s="93"/>
      <c r="DF231" s="93"/>
      <c r="DG231" s="93"/>
      <c r="DH231" s="93"/>
      <c r="DI231" s="93"/>
      <c r="DJ231" s="93"/>
      <c r="DK231" s="93"/>
      <c r="DL231" s="93"/>
      <c r="DM231" s="93"/>
      <c r="DN231" s="93"/>
      <c r="DO231" s="93"/>
      <c r="DP231" s="93"/>
      <c r="DQ231" s="93"/>
      <c r="DR231" s="93"/>
      <c r="DS231" s="93"/>
      <c r="DT231" s="93"/>
      <c r="DU231" s="93"/>
      <c r="DV231" s="93"/>
      <c r="DW231" s="93"/>
      <c r="DX231" s="93"/>
      <c r="DY231" s="93"/>
      <c r="DZ231" s="93"/>
      <c r="EA231" s="93"/>
      <c r="EB231" s="93"/>
      <c r="EC231" s="93"/>
      <c r="ED231" s="93"/>
      <c r="EE231" s="93"/>
      <c r="EF231" s="93"/>
      <c r="EG231" s="93"/>
      <c r="EH231" s="97"/>
      <c r="EI231" s="93"/>
    </row>
    <row r="232" spans="1:139" ht="12.75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4"/>
      <c r="AX232" s="94"/>
      <c r="AY232" s="93"/>
      <c r="AZ232" s="93"/>
      <c r="BA232" s="93"/>
      <c r="BB232" s="93"/>
      <c r="BC232" s="93"/>
      <c r="BD232" s="93"/>
      <c r="BE232" s="93"/>
      <c r="BF232" s="93"/>
      <c r="BG232" s="93"/>
      <c r="BH232" s="93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93"/>
      <c r="BW232" s="93"/>
      <c r="BX232" s="93"/>
      <c r="BY232" s="93"/>
      <c r="BZ232" s="93"/>
      <c r="CA232" s="93"/>
      <c r="CB232" s="93"/>
      <c r="CC232" s="93"/>
      <c r="CD232" s="93"/>
      <c r="CE232" s="93"/>
      <c r="CF232" s="93"/>
      <c r="CG232" s="93"/>
      <c r="CH232" s="93"/>
      <c r="CI232" s="93"/>
      <c r="CJ232" s="93"/>
      <c r="CK232" s="93"/>
      <c r="CL232" s="93"/>
      <c r="CM232" s="93"/>
      <c r="CN232" s="93"/>
      <c r="CO232" s="93"/>
      <c r="CP232" s="93"/>
      <c r="CQ232" s="93"/>
      <c r="CR232" s="93"/>
      <c r="CS232" s="93"/>
      <c r="CT232" s="93"/>
      <c r="CU232" s="93"/>
      <c r="CV232" s="93"/>
      <c r="CW232" s="93"/>
      <c r="CX232" s="93"/>
      <c r="CY232" s="93"/>
      <c r="CZ232" s="93"/>
      <c r="DA232" s="93"/>
      <c r="DB232" s="93"/>
      <c r="DC232" s="93"/>
      <c r="DD232" s="93"/>
      <c r="DE232" s="93"/>
      <c r="DF232" s="93"/>
      <c r="DG232" s="93"/>
      <c r="DH232" s="93"/>
      <c r="DI232" s="93"/>
      <c r="DJ232" s="93"/>
      <c r="DK232" s="93"/>
      <c r="DL232" s="93"/>
      <c r="DM232" s="93"/>
      <c r="DN232" s="93"/>
      <c r="DO232" s="93"/>
      <c r="DP232" s="93"/>
      <c r="DQ232" s="93"/>
      <c r="DR232" s="93"/>
      <c r="DS232" s="93"/>
      <c r="DT232" s="93"/>
      <c r="DU232" s="93"/>
      <c r="DV232" s="93"/>
      <c r="DW232" s="93"/>
      <c r="DX232" s="93"/>
      <c r="DY232" s="93"/>
      <c r="DZ232" s="93"/>
      <c r="EA232" s="93"/>
      <c r="EB232" s="93"/>
      <c r="EC232" s="93"/>
      <c r="ED232" s="93"/>
      <c r="EE232" s="93"/>
      <c r="EF232" s="93"/>
      <c r="EG232" s="93"/>
      <c r="EH232" s="97"/>
      <c r="EI232" s="93"/>
    </row>
    <row r="233" spans="1:139" ht="12.75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4"/>
      <c r="AX233" s="94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3"/>
      <c r="BN233" s="93"/>
      <c r="BO233" s="93"/>
      <c r="BP233" s="93"/>
      <c r="BQ233" s="93"/>
      <c r="BR233" s="93"/>
      <c r="BS233" s="93"/>
      <c r="BT233" s="93"/>
      <c r="BU233" s="93"/>
      <c r="BV233" s="93"/>
      <c r="BW233" s="93"/>
      <c r="BX233" s="93"/>
      <c r="BY233" s="93"/>
      <c r="BZ233" s="93"/>
      <c r="CA233" s="93"/>
      <c r="CB233" s="93"/>
      <c r="CC233" s="93"/>
      <c r="CD233" s="93"/>
      <c r="CE233" s="93"/>
      <c r="CF233" s="93"/>
      <c r="CG233" s="93"/>
      <c r="CH233" s="93"/>
      <c r="CI233" s="93"/>
      <c r="CJ233" s="93"/>
      <c r="CK233" s="93"/>
      <c r="CL233" s="93"/>
      <c r="CM233" s="93"/>
      <c r="CN233" s="93"/>
      <c r="CO233" s="93"/>
      <c r="CP233" s="93"/>
      <c r="CQ233" s="93"/>
      <c r="CR233" s="93"/>
      <c r="CS233" s="93"/>
      <c r="CT233" s="93"/>
      <c r="CU233" s="93"/>
      <c r="CV233" s="93"/>
      <c r="CW233" s="93"/>
      <c r="CX233" s="93"/>
      <c r="CY233" s="93"/>
      <c r="CZ233" s="93"/>
      <c r="DA233" s="93"/>
      <c r="DB233" s="93"/>
      <c r="DC233" s="93"/>
      <c r="DD233" s="93"/>
      <c r="DE233" s="93"/>
      <c r="DF233" s="93"/>
      <c r="DG233" s="93"/>
      <c r="DH233" s="93"/>
      <c r="DI233" s="93"/>
      <c r="DJ233" s="93"/>
      <c r="DK233" s="93"/>
      <c r="DL233" s="93"/>
      <c r="DM233" s="93"/>
      <c r="DN233" s="93"/>
      <c r="DO233" s="93"/>
      <c r="DP233" s="93"/>
      <c r="DQ233" s="93"/>
      <c r="DR233" s="93"/>
      <c r="DS233" s="93"/>
      <c r="DT233" s="93"/>
      <c r="DU233" s="93"/>
      <c r="DV233" s="93"/>
      <c r="DW233" s="93"/>
      <c r="DX233" s="93"/>
      <c r="DY233" s="93"/>
      <c r="DZ233" s="93"/>
      <c r="EA233" s="93"/>
      <c r="EB233" s="93"/>
      <c r="EC233" s="93"/>
      <c r="ED233" s="93"/>
      <c r="EE233" s="93"/>
      <c r="EF233" s="93"/>
      <c r="EG233" s="93"/>
      <c r="EH233" s="97"/>
      <c r="EI233" s="93"/>
    </row>
    <row r="234" spans="1:139" ht="12.75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4"/>
      <c r="AX234" s="94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93"/>
      <c r="BW234" s="93"/>
      <c r="BX234" s="93"/>
      <c r="BY234" s="93"/>
      <c r="BZ234" s="93"/>
      <c r="CA234" s="93"/>
      <c r="CB234" s="93"/>
      <c r="CC234" s="93"/>
      <c r="CD234" s="93"/>
      <c r="CE234" s="93"/>
      <c r="CF234" s="93"/>
      <c r="CG234" s="93"/>
      <c r="CH234" s="93"/>
      <c r="CI234" s="93"/>
      <c r="CJ234" s="93"/>
      <c r="CK234" s="93"/>
      <c r="CL234" s="93"/>
      <c r="CM234" s="93"/>
      <c r="CN234" s="93"/>
      <c r="CO234" s="93"/>
      <c r="CP234" s="93"/>
      <c r="CQ234" s="93"/>
      <c r="CR234" s="93"/>
      <c r="CS234" s="93"/>
      <c r="CT234" s="93"/>
      <c r="CU234" s="93"/>
      <c r="CV234" s="93"/>
      <c r="CW234" s="93"/>
      <c r="CX234" s="93"/>
      <c r="CY234" s="93"/>
      <c r="CZ234" s="93"/>
      <c r="DA234" s="93"/>
      <c r="DB234" s="93"/>
      <c r="DC234" s="93"/>
      <c r="DD234" s="93"/>
      <c r="DE234" s="93"/>
      <c r="DF234" s="93"/>
      <c r="DG234" s="93"/>
      <c r="DH234" s="93"/>
      <c r="DI234" s="93"/>
      <c r="DJ234" s="93"/>
      <c r="DK234" s="93"/>
      <c r="DL234" s="93"/>
      <c r="DM234" s="93"/>
      <c r="DN234" s="93"/>
      <c r="DO234" s="93"/>
      <c r="DP234" s="93"/>
      <c r="DQ234" s="93"/>
      <c r="DR234" s="93"/>
      <c r="DS234" s="93"/>
      <c r="DT234" s="93"/>
      <c r="DU234" s="93"/>
      <c r="DV234" s="93"/>
      <c r="DW234" s="93"/>
      <c r="DX234" s="93"/>
      <c r="DY234" s="93"/>
      <c r="DZ234" s="93"/>
      <c r="EA234" s="93"/>
      <c r="EB234" s="93"/>
      <c r="EC234" s="93"/>
      <c r="ED234" s="93"/>
      <c r="EE234" s="93"/>
      <c r="EF234" s="93"/>
      <c r="EG234" s="93"/>
      <c r="EH234" s="97"/>
      <c r="EI234" s="93"/>
    </row>
    <row r="235" spans="1:139" ht="12.75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4"/>
      <c r="AX235" s="94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  <c r="CJ235" s="93"/>
      <c r="CK235" s="93"/>
      <c r="CL235" s="93"/>
      <c r="CM235" s="93"/>
      <c r="CN235" s="93"/>
      <c r="CO235" s="93"/>
      <c r="CP235" s="93"/>
      <c r="CQ235" s="93"/>
      <c r="CR235" s="93"/>
      <c r="CS235" s="93"/>
      <c r="CT235" s="93"/>
      <c r="CU235" s="93"/>
      <c r="CV235" s="93"/>
      <c r="CW235" s="93"/>
      <c r="CX235" s="93"/>
      <c r="CY235" s="93"/>
      <c r="CZ235" s="93"/>
      <c r="DA235" s="93"/>
      <c r="DB235" s="93"/>
      <c r="DC235" s="93"/>
      <c r="DD235" s="93"/>
      <c r="DE235" s="93"/>
      <c r="DF235" s="93"/>
      <c r="DG235" s="93"/>
      <c r="DH235" s="93"/>
      <c r="DI235" s="93"/>
      <c r="DJ235" s="93"/>
      <c r="DK235" s="93"/>
      <c r="DL235" s="93"/>
      <c r="DM235" s="93"/>
      <c r="DN235" s="93"/>
      <c r="DO235" s="93"/>
      <c r="DP235" s="93"/>
      <c r="DQ235" s="93"/>
      <c r="DR235" s="93"/>
      <c r="DS235" s="93"/>
      <c r="DT235" s="93"/>
      <c r="DU235" s="93"/>
      <c r="DV235" s="93"/>
      <c r="DW235" s="93"/>
      <c r="DX235" s="93"/>
      <c r="DY235" s="93"/>
      <c r="DZ235" s="93"/>
      <c r="EA235" s="93"/>
      <c r="EB235" s="93"/>
      <c r="EC235" s="93"/>
      <c r="ED235" s="93"/>
      <c r="EE235" s="93"/>
      <c r="EF235" s="93"/>
      <c r="EG235" s="93"/>
      <c r="EH235" s="97"/>
      <c r="EI235" s="93"/>
    </row>
    <row r="236" spans="1:139" ht="12.75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93"/>
      <c r="AW236" s="94"/>
      <c r="AX236" s="94"/>
      <c r="AY236" s="93"/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93"/>
      <c r="BW236" s="93"/>
      <c r="BX236" s="93"/>
      <c r="BY236" s="93"/>
      <c r="BZ236" s="93"/>
      <c r="CA236" s="93"/>
      <c r="CB236" s="93"/>
      <c r="CC236" s="93"/>
      <c r="CD236" s="93"/>
      <c r="CE236" s="93"/>
      <c r="CF236" s="93"/>
      <c r="CG236" s="93"/>
      <c r="CH236" s="93"/>
      <c r="CI236" s="93"/>
      <c r="CJ236" s="93"/>
      <c r="CK236" s="93"/>
      <c r="CL236" s="93"/>
      <c r="CM236" s="93"/>
      <c r="CN236" s="93"/>
      <c r="CO236" s="93"/>
      <c r="CP236" s="93"/>
      <c r="CQ236" s="93"/>
      <c r="CR236" s="93"/>
      <c r="CS236" s="93"/>
      <c r="CT236" s="93"/>
      <c r="CU236" s="93"/>
      <c r="CV236" s="93"/>
      <c r="CW236" s="93"/>
      <c r="CX236" s="93"/>
      <c r="CY236" s="93"/>
      <c r="CZ236" s="93"/>
      <c r="DA236" s="93"/>
      <c r="DB236" s="93"/>
      <c r="DC236" s="93"/>
      <c r="DD236" s="93"/>
      <c r="DE236" s="93"/>
      <c r="DF236" s="93"/>
      <c r="DG236" s="93"/>
      <c r="DH236" s="93"/>
      <c r="DI236" s="93"/>
      <c r="DJ236" s="93"/>
      <c r="DK236" s="93"/>
      <c r="DL236" s="93"/>
      <c r="DM236" s="93"/>
      <c r="DN236" s="93"/>
      <c r="DO236" s="93"/>
      <c r="DP236" s="93"/>
      <c r="DQ236" s="93"/>
      <c r="DR236" s="93"/>
      <c r="DS236" s="93"/>
      <c r="DT236" s="93"/>
      <c r="DU236" s="93"/>
      <c r="DV236" s="93"/>
      <c r="DW236" s="93"/>
      <c r="DX236" s="93"/>
      <c r="DY236" s="93"/>
      <c r="DZ236" s="93"/>
      <c r="EA236" s="93"/>
      <c r="EB236" s="93"/>
      <c r="EC236" s="93"/>
      <c r="ED236" s="93"/>
      <c r="EE236" s="93"/>
      <c r="EF236" s="93"/>
      <c r="EG236" s="93"/>
      <c r="EH236" s="97"/>
      <c r="EI236" s="93"/>
    </row>
    <row r="237" spans="1:139" ht="12.75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4"/>
      <c r="AX237" s="94"/>
      <c r="AY237" s="93"/>
      <c r="AZ237" s="93"/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  <c r="CI237" s="93"/>
      <c r="CJ237" s="93"/>
      <c r="CK237" s="93"/>
      <c r="CL237" s="93"/>
      <c r="CM237" s="93"/>
      <c r="CN237" s="93"/>
      <c r="CO237" s="93"/>
      <c r="CP237" s="93"/>
      <c r="CQ237" s="93"/>
      <c r="CR237" s="93"/>
      <c r="CS237" s="93"/>
      <c r="CT237" s="93"/>
      <c r="CU237" s="93"/>
      <c r="CV237" s="93"/>
      <c r="CW237" s="93"/>
      <c r="CX237" s="93"/>
      <c r="CY237" s="93"/>
      <c r="CZ237" s="93"/>
      <c r="DA237" s="93"/>
      <c r="DB237" s="93"/>
      <c r="DC237" s="93"/>
      <c r="DD237" s="93"/>
      <c r="DE237" s="93"/>
      <c r="DF237" s="93"/>
      <c r="DG237" s="93"/>
      <c r="DH237" s="93"/>
      <c r="DI237" s="93"/>
      <c r="DJ237" s="93"/>
      <c r="DK237" s="93"/>
      <c r="DL237" s="93"/>
      <c r="DM237" s="93"/>
      <c r="DN237" s="93"/>
      <c r="DO237" s="93"/>
      <c r="DP237" s="93"/>
      <c r="DQ237" s="93"/>
      <c r="DR237" s="93"/>
      <c r="DS237" s="93"/>
      <c r="DT237" s="93"/>
      <c r="DU237" s="93"/>
      <c r="DV237" s="93"/>
      <c r="DW237" s="93"/>
      <c r="DX237" s="93"/>
      <c r="DY237" s="93"/>
      <c r="DZ237" s="93"/>
      <c r="EA237" s="93"/>
      <c r="EB237" s="93"/>
      <c r="EC237" s="93"/>
      <c r="ED237" s="93"/>
      <c r="EE237" s="93"/>
      <c r="EF237" s="93"/>
      <c r="EG237" s="93"/>
      <c r="EH237" s="97"/>
      <c r="EI237" s="93"/>
    </row>
    <row r="238" spans="1:139" ht="12.75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93"/>
      <c r="AW238" s="94"/>
      <c r="AX238" s="94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  <c r="BT238" s="93"/>
      <c r="BU238" s="93"/>
      <c r="BV238" s="93"/>
      <c r="BW238" s="93"/>
      <c r="BX238" s="93"/>
      <c r="BY238" s="93"/>
      <c r="BZ238" s="93"/>
      <c r="CA238" s="93"/>
      <c r="CB238" s="93"/>
      <c r="CC238" s="93"/>
      <c r="CD238" s="93"/>
      <c r="CE238" s="93"/>
      <c r="CF238" s="93"/>
      <c r="CG238" s="93"/>
      <c r="CH238" s="93"/>
      <c r="CI238" s="93"/>
      <c r="CJ238" s="93"/>
      <c r="CK238" s="93"/>
      <c r="CL238" s="93"/>
      <c r="CM238" s="93"/>
      <c r="CN238" s="93"/>
      <c r="CO238" s="93"/>
      <c r="CP238" s="93"/>
      <c r="CQ238" s="93"/>
      <c r="CR238" s="93"/>
      <c r="CS238" s="93"/>
      <c r="CT238" s="93"/>
      <c r="CU238" s="93"/>
      <c r="CV238" s="93"/>
      <c r="CW238" s="93"/>
      <c r="CX238" s="93"/>
      <c r="CY238" s="93"/>
      <c r="CZ238" s="93"/>
      <c r="DA238" s="93"/>
      <c r="DB238" s="93"/>
      <c r="DC238" s="93"/>
      <c r="DD238" s="93"/>
      <c r="DE238" s="93"/>
      <c r="DF238" s="93"/>
      <c r="DG238" s="93"/>
      <c r="DH238" s="93"/>
      <c r="DI238" s="93"/>
      <c r="DJ238" s="93"/>
      <c r="DK238" s="93"/>
      <c r="DL238" s="93"/>
      <c r="DM238" s="93"/>
      <c r="DN238" s="93"/>
      <c r="DO238" s="93"/>
      <c r="DP238" s="93"/>
      <c r="DQ238" s="93"/>
      <c r="DR238" s="93"/>
      <c r="DS238" s="93"/>
      <c r="DT238" s="93"/>
      <c r="DU238" s="93"/>
      <c r="DV238" s="93"/>
      <c r="DW238" s="93"/>
      <c r="DX238" s="93"/>
      <c r="DY238" s="93"/>
      <c r="DZ238" s="93"/>
      <c r="EA238" s="93"/>
      <c r="EB238" s="93"/>
      <c r="EC238" s="93"/>
      <c r="ED238" s="93"/>
      <c r="EE238" s="93"/>
      <c r="EF238" s="93"/>
      <c r="EG238" s="93"/>
      <c r="EH238" s="97"/>
      <c r="EI238" s="93"/>
    </row>
    <row r="239" spans="1:139" ht="12.75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93"/>
      <c r="AW239" s="94"/>
      <c r="AX239" s="94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93"/>
      <c r="BW239" s="93"/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  <c r="CI239" s="93"/>
      <c r="CJ239" s="93"/>
      <c r="CK239" s="93"/>
      <c r="CL239" s="93"/>
      <c r="CM239" s="93"/>
      <c r="CN239" s="93"/>
      <c r="CO239" s="93"/>
      <c r="CP239" s="93"/>
      <c r="CQ239" s="93"/>
      <c r="CR239" s="93"/>
      <c r="CS239" s="93"/>
      <c r="CT239" s="93"/>
      <c r="CU239" s="93"/>
      <c r="CV239" s="93"/>
      <c r="CW239" s="93"/>
      <c r="CX239" s="93"/>
      <c r="CY239" s="93"/>
      <c r="CZ239" s="93"/>
      <c r="DA239" s="93"/>
      <c r="DB239" s="93"/>
      <c r="DC239" s="93"/>
      <c r="DD239" s="93"/>
      <c r="DE239" s="93"/>
      <c r="DF239" s="93"/>
      <c r="DG239" s="93"/>
      <c r="DH239" s="93"/>
      <c r="DI239" s="93"/>
      <c r="DJ239" s="93"/>
      <c r="DK239" s="93"/>
      <c r="DL239" s="93"/>
      <c r="DM239" s="93"/>
      <c r="DN239" s="93"/>
      <c r="DO239" s="93"/>
      <c r="DP239" s="93"/>
      <c r="DQ239" s="93"/>
      <c r="DR239" s="93"/>
      <c r="DS239" s="93"/>
      <c r="DT239" s="93"/>
      <c r="DU239" s="93"/>
      <c r="DV239" s="93"/>
      <c r="DW239" s="93"/>
      <c r="DX239" s="93"/>
      <c r="DY239" s="93"/>
      <c r="DZ239" s="93"/>
      <c r="EA239" s="93"/>
      <c r="EB239" s="93"/>
      <c r="EC239" s="93"/>
      <c r="ED239" s="93"/>
      <c r="EE239" s="93"/>
      <c r="EF239" s="93"/>
      <c r="EG239" s="93"/>
      <c r="EH239" s="97"/>
      <c r="EI239" s="93"/>
    </row>
    <row r="240" spans="1:139" ht="12.75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93"/>
      <c r="AW240" s="94"/>
      <c r="AX240" s="94"/>
      <c r="AY240" s="93"/>
      <c r="AZ240" s="93"/>
      <c r="BA240" s="93"/>
      <c r="BB240" s="93"/>
      <c r="BC240" s="93"/>
      <c r="BD240" s="93"/>
      <c r="BE240" s="93"/>
      <c r="BF240" s="93"/>
      <c r="BG240" s="93"/>
      <c r="BH240" s="93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  <c r="BT240" s="93"/>
      <c r="BU240" s="93"/>
      <c r="BV240" s="93"/>
      <c r="BW240" s="93"/>
      <c r="BX240" s="93"/>
      <c r="BY240" s="93"/>
      <c r="BZ240" s="93"/>
      <c r="CA240" s="93"/>
      <c r="CB240" s="93"/>
      <c r="CC240" s="93"/>
      <c r="CD240" s="93"/>
      <c r="CE240" s="93"/>
      <c r="CF240" s="93"/>
      <c r="CG240" s="93"/>
      <c r="CH240" s="93"/>
      <c r="CI240" s="93"/>
      <c r="CJ240" s="93"/>
      <c r="CK240" s="93"/>
      <c r="CL240" s="93"/>
      <c r="CM240" s="93"/>
      <c r="CN240" s="93"/>
      <c r="CO240" s="93"/>
      <c r="CP240" s="93"/>
      <c r="CQ240" s="93"/>
      <c r="CR240" s="93"/>
      <c r="CS240" s="93"/>
      <c r="CT240" s="93"/>
      <c r="CU240" s="93"/>
      <c r="CV240" s="93"/>
      <c r="CW240" s="93"/>
      <c r="CX240" s="93"/>
      <c r="CY240" s="93"/>
      <c r="CZ240" s="93"/>
      <c r="DA240" s="93"/>
      <c r="DB240" s="93"/>
      <c r="DC240" s="93"/>
      <c r="DD240" s="93"/>
      <c r="DE240" s="93"/>
      <c r="DF240" s="93"/>
      <c r="DG240" s="93"/>
      <c r="DH240" s="93"/>
      <c r="DI240" s="93"/>
      <c r="DJ240" s="93"/>
      <c r="DK240" s="93"/>
      <c r="DL240" s="93"/>
      <c r="DM240" s="93"/>
      <c r="DN240" s="93"/>
      <c r="DO240" s="93"/>
      <c r="DP240" s="93"/>
      <c r="DQ240" s="93"/>
      <c r="DR240" s="93"/>
      <c r="DS240" s="93"/>
      <c r="DT240" s="93"/>
      <c r="DU240" s="93"/>
      <c r="DV240" s="93"/>
      <c r="DW240" s="93"/>
      <c r="DX240" s="93"/>
      <c r="DY240" s="93"/>
      <c r="DZ240" s="93"/>
      <c r="EA240" s="93"/>
      <c r="EB240" s="93"/>
      <c r="EC240" s="93"/>
      <c r="ED240" s="93"/>
      <c r="EE240" s="93"/>
      <c r="EF240" s="93"/>
      <c r="EG240" s="93"/>
      <c r="EH240" s="97"/>
      <c r="EI240" s="93"/>
    </row>
    <row r="241" spans="1:139" ht="12.75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93"/>
      <c r="AW241" s="94"/>
      <c r="AX241" s="94"/>
      <c r="AY241" s="93"/>
      <c r="AZ241" s="93"/>
      <c r="BA241" s="93"/>
      <c r="BB241" s="93"/>
      <c r="BC241" s="93"/>
      <c r="BD241" s="93"/>
      <c r="BE241" s="93"/>
      <c r="BF241" s="93"/>
      <c r="BG241" s="93"/>
      <c r="BH241" s="93"/>
      <c r="BI241" s="93"/>
      <c r="BJ241" s="93"/>
      <c r="BK241" s="93"/>
      <c r="BL241" s="93"/>
      <c r="BM241" s="93"/>
      <c r="BN241" s="93"/>
      <c r="BO241" s="93"/>
      <c r="BP241" s="93"/>
      <c r="BQ241" s="93"/>
      <c r="BR241" s="93"/>
      <c r="BS241" s="93"/>
      <c r="BT241" s="93"/>
      <c r="BU241" s="93"/>
      <c r="BV241" s="93"/>
      <c r="BW241" s="93"/>
      <c r="BX241" s="93"/>
      <c r="BY241" s="93"/>
      <c r="BZ241" s="93"/>
      <c r="CA241" s="93"/>
      <c r="CB241" s="93"/>
      <c r="CC241" s="93"/>
      <c r="CD241" s="93"/>
      <c r="CE241" s="93"/>
      <c r="CF241" s="93"/>
      <c r="CG241" s="93"/>
      <c r="CH241" s="93"/>
      <c r="CI241" s="93"/>
      <c r="CJ241" s="93"/>
      <c r="CK241" s="93"/>
      <c r="CL241" s="93"/>
      <c r="CM241" s="93"/>
      <c r="CN241" s="93"/>
      <c r="CO241" s="93"/>
      <c r="CP241" s="93"/>
      <c r="CQ241" s="93"/>
      <c r="CR241" s="93"/>
      <c r="CS241" s="93"/>
      <c r="CT241" s="93"/>
      <c r="CU241" s="93"/>
      <c r="CV241" s="93"/>
      <c r="CW241" s="93"/>
      <c r="CX241" s="93"/>
      <c r="CY241" s="93"/>
      <c r="CZ241" s="93"/>
      <c r="DA241" s="93"/>
      <c r="DB241" s="93"/>
      <c r="DC241" s="93"/>
      <c r="DD241" s="93"/>
      <c r="DE241" s="93"/>
      <c r="DF241" s="93"/>
      <c r="DG241" s="93"/>
      <c r="DH241" s="93"/>
      <c r="DI241" s="93"/>
      <c r="DJ241" s="93"/>
      <c r="DK241" s="93"/>
      <c r="DL241" s="93"/>
      <c r="DM241" s="93"/>
      <c r="DN241" s="93"/>
      <c r="DO241" s="93"/>
      <c r="DP241" s="93"/>
      <c r="DQ241" s="93"/>
      <c r="DR241" s="93"/>
      <c r="DS241" s="93"/>
      <c r="DT241" s="93"/>
      <c r="DU241" s="93"/>
      <c r="DV241" s="93"/>
      <c r="DW241" s="93"/>
      <c r="DX241" s="93"/>
      <c r="DY241" s="93"/>
      <c r="DZ241" s="93"/>
      <c r="EA241" s="93"/>
      <c r="EB241" s="93"/>
      <c r="EC241" s="93"/>
      <c r="ED241" s="93"/>
      <c r="EE241" s="93"/>
      <c r="EF241" s="93"/>
      <c r="EG241" s="93"/>
      <c r="EH241" s="97"/>
      <c r="EI241" s="93"/>
    </row>
    <row r="242" spans="1:139" ht="12.7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4"/>
      <c r="AX242" s="94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  <c r="CI242" s="93"/>
      <c r="CJ242" s="93"/>
      <c r="CK242" s="93"/>
      <c r="CL242" s="93"/>
      <c r="CM242" s="93"/>
      <c r="CN242" s="93"/>
      <c r="CO242" s="93"/>
      <c r="CP242" s="93"/>
      <c r="CQ242" s="93"/>
      <c r="CR242" s="93"/>
      <c r="CS242" s="93"/>
      <c r="CT242" s="93"/>
      <c r="CU242" s="93"/>
      <c r="CV242" s="93"/>
      <c r="CW242" s="93"/>
      <c r="CX242" s="93"/>
      <c r="CY242" s="93"/>
      <c r="CZ242" s="93"/>
      <c r="DA242" s="93"/>
      <c r="DB242" s="93"/>
      <c r="DC242" s="93"/>
      <c r="DD242" s="93"/>
      <c r="DE242" s="93"/>
      <c r="DF242" s="93"/>
      <c r="DG242" s="93"/>
      <c r="DH242" s="93"/>
      <c r="DI242" s="93"/>
      <c r="DJ242" s="93"/>
      <c r="DK242" s="93"/>
      <c r="DL242" s="93"/>
      <c r="DM242" s="93"/>
      <c r="DN242" s="93"/>
      <c r="DO242" s="93"/>
      <c r="DP242" s="93"/>
      <c r="DQ242" s="93"/>
      <c r="DR242" s="93"/>
      <c r="DS242" s="93"/>
      <c r="DT242" s="93"/>
      <c r="DU242" s="93"/>
      <c r="DV242" s="93"/>
      <c r="DW242" s="93"/>
      <c r="DX242" s="93"/>
      <c r="DY242" s="93"/>
      <c r="DZ242" s="93"/>
      <c r="EA242" s="93"/>
      <c r="EB242" s="93"/>
      <c r="EC242" s="93"/>
      <c r="ED242" s="93"/>
      <c r="EE242" s="93"/>
      <c r="EF242" s="93"/>
      <c r="EG242" s="93"/>
      <c r="EH242" s="97"/>
      <c r="EI242" s="93"/>
    </row>
    <row r="243" spans="1:139" ht="12.75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4"/>
      <c r="AX243" s="94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  <c r="BT243" s="93"/>
      <c r="BU243" s="93"/>
      <c r="BV243" s="93"/>
      <c r="BW243" s="93"/>
      <c r="BX243" s="93"/>
      <c r="BY243" s="93"/>
      <c r="BZ243" s="93"/>
      <c r="CA243" s="93"/>
      <c r="CB243" s="93"/>
      <c r="CC243" s="93"/>
      <c r="CD243" s="93"/>
      <c r="CE243" s="93"/>
      <c r="CF243" s="93"/>
      <c r="CG243" s="93"/>
      <c r="CH243" s="93"/>
      <c r="CI243" s="93"/>
      <c r="CJ243" s="93"/>
      <c r="CK243" s="93"/>
      <c r="CL243" s="93"/>
      <c r="CM243" s="93"/>
      <c r="CN243" s="93"/>
      <c r="CO243" s="93"/>
      <c r="CP243" s="93"/>
      <c r="CQ243" s="93"/>
      <c r="CR243" s="93"/>
      <c r="CS243" s="93"/>
      <c r="CT243" s="93"/>
      <c r="CU243" s="93"/>
      <c r="CV243" s="93"/>
      <c r="CW243" s="93"/>
      <c r="CX243" s="93"/>
      <c r="CY243" s="93"/>
      <c r="CZ243" s="93"/>
      <c r="DA243" s="93"/>
      <c r="DB243" s="93"/>
      <c r="DC243" s="93"/>
      <c r="DD243" s="93"/>
      <c r="DE243" s="93"/>
      <c r="DF243" s="93"/>
      <c r="DG243" s="93"/>
      <c r="DH243" s="93"/>
      <c r="DI243" s="93"/>
      <c r="DJ243" s="93"/>
      <c r="DK243" s="93"/>
      <c r="DL243" s="93"/>
      <c r="DM243" s="93"/>
      <c r="DN243" s="93"/>
      <c r="DO243" s="93"/>
      <c r="DP243" s="93"/>
      <c r="DQ243" s="93"/>
      <c r="DR243" s="93"/>
      <c r="DS243" s="93"/>
      <c r="DT243" s="93"/>
      <c r="DU243" s="93"/>
      <c r="DV243" s="93"/>
      <c r="DW243" s="93"/>
      <c r="DX243" s="93"/>
      <c r="DY243" s="93"/>
      <c r="DZ243" s="93"/>
      <c r="EA243" s="93"/>
      <c r="EB243" s="93"/>
      <c r="EC243" s="93"/>
      <c r="ED243" s="93"/>
      <c r="EE243" s="93"/>
      <c r="EF243" s="93"/>
      <c r="EG243" s="93"/>
      <c r="EH243" s="97"/>
      <c r="EI243" s="93"/>
    </row>
    <row r="244" spans="1:139" ht="12.75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4"/>
      <c r="AX244" s="94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93"/>
      <c r="BW244" s="93"/>
      <c r="BX244" s="93"/>
      <c r="BY244" s="93"/>
      <c r="BZ244" s="93"/>
      <c r="CA244" s="93"/>
      <c r="CB244" s="93"/>
      <c r="CC244" s="93"/>
      <c r="CD244" s="93"/>
      <c r="CE244" s="93"/>
      <c r="CF244" s="93"/>
      <c r="CG244" s="93"/>
      <c r="CH244" s="93"/>
      <c r="CI244" s="93"/>
      <c r="CJ244" s="93"/>
      <c r="CK244" s="93"/>
      <c r="CL244" s="93"/>
      <c r="CM244" s="93"/>
      <c r="CN244" s="93"/>
      <c r="CO244" s="93"/>
      <c r="CP244" s="93"/>
      <c r="CQ244" s="93"/>
      <c r="CR244" s="93"/>
      <c r="CS244" s="93"/>
      <c r="CT244" s="93"/>
      <c r="CU244" s="93"/>
      <c r="CV244" s="93"/>
      <c r="CW244" s="93"/>
      <c r="CX244" s="93"/>
      <c r="CY244" s="93"/>
      <c r="CZ244" s="93"/>
      <c r="DA244" s="93"/>
      <c r="DB244" s="93"/>
      <c r="DC244" s="93"/>
      <c r="DD244" s="93"/>
      <c r="DE244" s="93"/>
      <c r="DF244" s="93"/>
      <c r="DG244" s="93"/>
      <c r="DH244" s="93"/>
      <c r="DI244" s="93"/>
      <c r="DJ244" s="93"/>
      <c r="DK244" s="93"/>
      <c r="DL244" s="93"/>
      <c r="DM244" s="93"/>
      <c r="DN244" s="93"/>
      <c r="DO244" s="93"/>
      <c r="DP244" s="93"/>
      <c r="DQ244" s="93"/>
      <c r="DR244" s="93"/>
      <c r="DS244" s="93"/>
      <c r="DT244" s="93"/>
      <c r="DU244" s="93"/>
      <c r="DV244" s="93"/>
      <c r="DW244" s="93"/>
      <c r="DX244" s="93"/>
      <c r="DY244" s="93"/>
      <c r="DZ244" s="93"/>
      <c r="EA244" s="93"/>
      <c r="EB244" s="93"/>
      <c r="EC244" s="93"/>
      <c r="ED244" s="93"/>
      <c r="EE244" s="93"/>
      <c r="EF244" s="93"/>
      <c r="EG244" s="93"/>
      <c r="EH244" s="97"/>
      <c r="EI244" s="93"/>
    </row>
    <row r="245" spans="1:139" ht="12.75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4"/>
      <c r="AX245" s="94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  <c r="BT245" s="93"/>
      <c r="BU245" s="93"/>
      <c r="BV245" s="93"/>
      <c r="BW245" s="93"/>
      <c r="BX245" s="93"/>
      <c r="BY245" s="93"/>
      <c r="BZ245" s="93"/>
      <c r="CA245" s="93"/>
      <c r="CB245" s="93"/>
      <c r="CC245" s="93"/>
      <c r="CD245" s="93"/>
      <c r="CE245" s="93"/>
      <c r="CF245" s="93"/>
      <c r="CG245" s="93"/>
      <c r="CH245" s="93"/>
      <c r="CI245" s="93"/>
      <c r="CJ245" s="93"/>
      <c r="CK245" s="93"/>
      <c r="CL245" s="93"/>
      <c r="CM245" s="93"/>
      <c r="CN245" s="93"/>
      <c r="CO245" s="93"/>
      <c r="CP245" s="93"/>
      <c r="CQ245" s="93"/>
      <c r="CR245" s="93"/>
      <c r="CS245" s="93"/>
      <c r="CT245" s="93"/>
      <c r="CU245" s="93"/>
      <c r="CV245" s="93"/>
      <c r="CW245" s="93"/>
      <c r="CX245" s="93"/>
      <c r="CY245" s="93"/>
      <c r="CZ245" s="93"/>
      <c r="DA245" s="93"/>
      <c r="DB245" s="93"/>
      <c r="DC245" s="93"/>
      <c r="DD245" s="93"/>
      <c r="DE245" s="93"/>
      <c r="DF245" s="93"/>
      <c r="DG245" s="93"/>
      <c r="DH245" s="93"/>
      <c r="DI245" s="93"/>
      <c r="DJ245" s="93"/>
      <c r="DK245" s="93"/>
      <c r="DL245" s="93"/>
      <c r="DM245" s="93"/>
      <c r="DN245" s="93"/>
      <c r="DO245" s="93"/>
      <c r="DP245" s="93"/>
      <c r="DQ245" s="93"/>
      <c r="DR245" s="93"/>
      <c r="DS245" s="93"/>
      <c r="DT245" s="93"/>
      <c r="DU245" s="93"/>
      <c r="DV245" s="93"/>
      <c r="DW245" s="93"/>
      <c r="DX245" s="93"/>
      <c r="DY245" s="93"/>
      <c r="DZ245" s="93"/>
      <c r="EA245" s="93"/>
      <c r="EB245" s="93"/>
      <c r="EC245" s="93"/>
      <c r="ED245" s="93"/>
      <c r="EE245" s="93"/>
      <c r="EF245" s="93"/>
      <c r="EG245" s="93"/>
      <c r="EH245" s="97"/>
      <c r="EI245" s="93"/>
    </row>
    <row r="246" spans="1:139" ht="12.75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93"/>
      <c r="AW246" s="94"/>
      <c r="AX246" s="94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  <c r="BL246" s="93"/>
      <c r="BM246" s="93"/>
      <c r="BN246" s="93"/>
      <c r="BO246" s="93"/>
      <c r="BP246" s="93"/>
      <c r="BQ246" s="93"/>
      <c r="BR246" s="93"/>
      <c r="BS246" s="93"/>
      <c r="BT246" s="93"/>
      <c r="BU246" s="93"/>
      <c r="BV246" s="93"/>
      <c r="BW246" s="93"/>
      <c r="BX246" s="93"/>
      <c r="BY246" s="93"/>
      <c r="BZ246" s="93"/>
      <c r="CA246" s="93"/>
      <c r="CB246" s="93"/>
      <c r="CC246" s="93"/>
      <c r="CD246" s="93"/>
      <c r="CE246" s="93"/>
      <c r="CF246" s="93"/>
      <c r="CG246" s="93"/>
      <c r="CH246" s="93"/>
      <c r="CI246" s="93"/>
      <c r="CJ246" s="93"/>
      <c r="CK246" s="93"/>
      <c r="CL246" s="93"/>
      <c r="CM246" s="93"/>
      <c r="CN246" s="93"/>
      <c r="CO246" s="93"/>
      <c r="CP246" s="93"/>
      <c r="CQ246" s="93"/>
      <c r="CR246" s="93"/>
      <c r="CS246" s="93"/>
      <c r="CT246" s="93"/>
      <c r="CU246" s="93"/>
      <c r="CV246" s="93"/>
      <c r="CW246" s="93"/>
      <c r="CX246" s="93"/>
      <c r="CY246" s="93"/>
      <c r="CZ246" s="93"/>
      <c r="DA246" s="93"/>
      <c r="DB246" s="93"/>
      <c r="DC246" s="93"/>
      <c r="DD246" s="93"/>
      <c r="DE246" s="93"/>
      <c r="DF246" s="93"/>
      <c r="DG246" s="93"/>
      <c r="DH246" s="93"/>
      <c r="DI246" s="93"/>
      <c r="DJ246" s="93"/>
      <c r="DK246" s="93"/>
      <c r="DL246" s="93"/>
      <c r="DM246" s="93"/>
      <c r="DN246" s="93"/>
      <c r="DO246" s="93"/>
      <c r="DP246" s="93"/>
      <c r="DQ246" s="93"/>
      <c r="DR246" s="93"/>
      <c r="DS246" s="93"/>
      <c r="DT246" s="93"/>
      <c r="DU246" s="93"/>
      <c r="DV246" s="93"/>
      <c r="DW246" s="93"/>
      <c r="DX246" s="93"/>
      <c r="DY246" s="93"/>
      <c r="DZ246" s="93"/>
      <c r="EA246" s="93"/>
      <c r="EB246" s="93"/>
      <c r="EC246" s="93"/>
      <c r="ED246" s="93"/>
      <c r="EE246" s="93"/>
      <c r="EF246" s="93"/>
      <c r="EG246" s="93"/>
      <c r="EH246" s="97"/>
      <c r="EI246" s="93"/>
    </row>
    <row r="247" spans="1:139" ht="12.75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4"/>
      <c r="AX247" s="94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  <c r="BT247" s="93"/>
      <c r="BU247" s="93"/>
      <c r="BV247" s="93"/>
      <c r="BW247" s="93"/>
      <c r="BX247" s="93"/>
      <c r="BY247" s="93"/>
      <c r="BZ247" s="93"/>
      <c r="CA247" s="93"/>
      <c r="CB247" s="93"/>
      <c r="CC247" s="93"/>
      <c r="CD247" s="93"/>
      <c r="CE247" s="93"/>
      <c r="CF247" s="93"/>
      <c r="CG247" s="93"/>
      <c r="CH247" s="93"/>
      <c r="CI247" s="93"/>
      <c r="CJ247" s="93"/>
      <c r="CK247" s="93"/>
      <c r="CL247" s="93"/>
      <c r="CM247" s="93"/>
      <c r="CN247" s="93"/>
      <c r="CO247" s="93"/>
      <c r="CP247" s="93"/>
      <c r="CQ247" s="93"/>
      <c r="CR247" s="93"/>
      <c r="CS247" s="93"/>
      <c r="CT247" s="93"/>
      <c r="CU247" s="93"/>
      <c r="CV247" s="93"/>
      <c r="CW247" s="93"/>
      <c r="CX247" s="93"/>
      <c r="CY247" s="93"/>
      <c r="CZ247" s="93"/>
      <c r="DA247" s="93"/>
      <c r="DB247" s="93"/>
      <c r="DC247" s="93"/>
      <c r="DD247" s="93"/>
      <c r="DE247" s="93"/>
      <c r="DF247" s="93"/>
      <c r="DG247" s="93"/>
      <c r="DH247" s="93"/>
      <c r="DI247" s="93"/>
      <c r="DJ247" s="93"/>
      <c r="DK247" s="93"/>
      <c r="DL247" s="93"/>
      <c r="DM247" s="93"/>
      <c r="DN247" s="93"/>
      <c r="DO247" s="93"/>
      <c r="DP247" s="93"/>
      <c r="DQ247" s="93"/>
      <c r="DR247" s="93"/>
      <c r="DS247" s="93"/>
      <c r="DT247" s="93"/>
      <c r="DU247" s="93"/>
      <c r="DV247" s="93"/>
      <c r="DW247" s="93"/>
      <c r="DX247" s="93"/>
      <c r="DY247" s="93"/>
      <c r="DZ247" s="93"/>
      <c r="EA247" s="93"/>
      <c r="EB247" s="93"/>
      <c r="EC247" s="93"/>
      <c r="ED247" s="93"/>
      <c r="EE247" s="93"/>
      <c r="EF247" s="93"/>
      <c r="EG247" s="93"/>
      <c r="EH247" s="97"/>
      <c r="EI247" s="93"/>
    </row>
    <row r="248" spans="1:139" ht="12.75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4"/>
      <c r="AX248" s="94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93"/>
      <c r="BW248" s="93"/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  <c r="CI248" s="93"/>
      <c r="CJ248" s="93"/>
      <c r="CK248" s="93"/>
      <c r="CL248" s="93"/>
      <c r="CM248" s="93"/>
      <c r="CN248" s="93"/>
      <c r="CO248" s="93"/>
      <c r="CP248" s="93"/>
      <c r="CQ248" s="93"/>
      <c r="CR248" s="93"/>
      <c r="CS248" s="93"/>
      <c r="CT248" s="93"/>
      <c r="CU248" s="93"/>
      <c r="CV248" s="93"/>
      <c r="CW248" s="93"/>
      <c r="CX248" s="93"/>
      <c r="CY248" s="93"/>
      <c r="CZ248" s="93"/>
      <c r="DA248" s="93"/>
      <c r="DB248" s="93"/>
      <c r="DC248" s="93"/>
      <c r="DD248" s="93"/>
      <c r="DE248" s="93"/>
      <c r="DF248" s="93"/>
      <c r="DG248" s="93"/>
      <c r="DH248" s="93"/>
      <c r="DI248" s="93"/>
      <c r="DJ248" s="93"/>
      <c r="DK248" s="93"/>
      <c r="DL248" s="93"/>
      <c r="DM248" s="93"/>
      <c r="DN248" s="93"/>
      <c r="DO248" s="93"/>
      <c r="DP248" s="93"/>
      <c r="DQ248" s="93"/>
      <c r="DR248" s="93"/>
      <c r="DS248" s="93"/>
      <c r="DT248" s="93"/>
      <c r="DU248" s="93"/>
      <c r="DV248" s="93"/>
      <c r="DW248" s="93"/>
      <c r="DX248" s="93"/>
      <c r="DY248" s="93"/>
      <c r="DZ248" s="93"/>
      <c r="EA248" s="93"/>
      <c r="EB248" s="93"/>
      <c r="EC248" s="93"/>
      <c r="ED248" s="93"/>
      <c r="EE248" s="93"/>
      <c r="EF248" s="93"/>
      <c r="EG248" s="93"/>
      <c r="EH248" s="97"/>
      <c r="EI248" s="93"/>
    </row>
    <row r="249" spans="1:139" ht="12.75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4"/>
      <c r="AX249" s="94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  <c r="BT249" s="93"/>
      <c r="BU249" s="93"/>
      <c r="BV249" s="93"/>
      <c r="BW249" s="93"/>
      <c r="BX249" s="93"/>
      <c r="BY249" s="93"/>
      <c r="BZ249" s="93"/>
      <c r="CA249" s="93"/>
      <c r="CB249" s="93"/>
      <c r="CC249" s="93"/>
      <c r="CD249" s="93"/>
      <c r="CE249" s="93"/>
      <c r="CF249" s="93"/>
      <c r="CG249" s="93"/>
      <c r="CH249" s="93"/>
      <c r="CI249" s="93"/>
      <c r="CJ249" s="93"/>
      <c r="CK249" s="93"/>
      <c r="CL249" s="93"/>
      <c r="CM249" s="93"/>
      <c r="CN249" s="93"/>
      <c r="CO249" s="93"/>
      <c r="CP249" s="93"/>
      <c r="CQ249" s="93"/>
      <c r="CR249" s="93"/>
      <c r="CS249" s="93"/>
      <c r="CT249" s="93"/>
      <c r="CU249" s="93"/>
      <c r="CV249" s="93"/>
      <c r="CW249" s="93"/>
      <c r="CX249" s="93"/>
      <c r="CY249" s="93"/>
      <c r="CZ249" s="93"/>
      <c r="DA249" s="93"/>
      <c r="DB249" s="93"/>
      <c r="DC249" s="93"/>
      <c r="DD249" s="93"/>
      <c r="DE249" s="93"/>
      <c r="DF249" s="93"/>
      <c r="DG249" s="93"/>
      <c r="DH249" s="93"/>
      <c r="DI249" s="93"/>
      <c r="DJ249" s="93"/>
      <c r="DK249" s="93"/>
      <c r="DL249" s="93"/>
      <c r="DM249" s="93"/>
      <c r="DN249" s="93"/>
      <c r="DO249" s="93"/>
      <c r="DP249" s="93"/>
      <c r="DQ249" s="93"/>
      <c r="DR249" s="93"/>
      <c r="DS249" s="93"/>
      <c r="DT249" s="93"/>
      <c r="DU249" s="93"/>
      <c r="DV249" s="93"/>
      <c r="DW249" s="93"/>
      <c r="DX249" s="93"/>
      <c r="DY249" s="93"/>
      <c r="DZ249" s="93"/>
      <c r="EA249" s="93"/>
      <c r="EB249" s="93"/>
      <c r="EC249" s="93"/>
      <c r="ED249" s="93"/>
      <c r="EE249" s="93"/>
      <c r="EF249" s="93"/>
      <c r="EG249" s="93"/>
      <c r="EH249" s="97"/>
      <c r="EI249" s="93"/>
    </row>
    <row r="250" spans="1:139" ht="12.75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4"/>
      <c r="AX250" s="94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/>
      <c r="DF250" s="93"/>
      <c r="DG250" s="93"/>
      <c r="DH250" s="93"/>
      <c r="DI250" s="93"/>
      <c r="DJ250" s="93"/>
      <c r="DK250" s="93"/>
      <c r="DL250" s="93"/>
      <c r="DM250" s="93"/>
      <c r="DN250" s="93"/>
      <c r="DO250" s="93"/>
      <c r="DP250" s="93"/>
      <c r="DQ250" s="93"/>
      <c r="DR250" s="93"/>
      <c r="DS250" s="93"/>
      <c r="DT250" s="93"/>
      <c r="DU250" s="93"/>
      <c r="DV250" s="93"/>
      <c r="DW250" s="93"/>
      <c r="DX250" s="93"/>
      <c r="DY250" s="93"/>
      <c r="DZ250" s="93"/>
      <c r="EA250" s="93"/>
      <c r="EB250" s="93"/>
      <c r="EC250" s="93"/>
      <c r="ED250" s="93"/>
      <c r="EE250" s="93"/>
      <c r="EF250" s="93"/>
      <c r="EG250" s="93"/>
      <c r="EH250" s="97"/>
      <c r="EI250" s="93"/>
    </row>
    <row r="251" spans="1:139" ht="12.75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4"/>
      <c r="AX251" s="94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  <c r="CJ251" s="93"/>
      <c r="CK251" s="93"/>
      <c r="CL251" s="93"/>
      <c r="CM251" s="93"/>
      <c r="CN251" s="93"/>
      <c r="CO251" s="93"/>
      <c r="CP251" s="93"/>
      <c r="CQ251" s="93"/>
      <c r="CR251" s="93"/>
      <c r="CS251" s="93"/>
      <c r="CT251" s="93"/>
      <c r="CU251" s="93"/>
      <c r="CV251" s="93"/>
      <c r="CW251" s="93"/>
      <c r="CX251" s="93"/>
      <c r="CY251" s="93"/>
      <c r="CZ251" s="93"/>
      <c r="DA251" s="93"/>
      <c r="DB251" s="93"/>
      <c r="DC251" s="93"/>
      <c r="DD251" s="93"/>
      <c r="DE251" s="93"/>
      <c r="DF251" s="93"/>
      <c r="DG251" s="93"/>
      <c r="DH251" s="93"/>
      <c r="DI251" s="93"/>
      <c r="DJ251" s="93"/>
      <c r="DK251" s="93"/>
      <c r="DL251" s="93"/>
      <c r="DM251" s="93"/>
      <c r="DN251" s="93"/>
      <c r="DO251" s="93"/>
      <c r="DP251" s="93"/>
      <c r="DQ251" s="93"/>
      <c r="DR251" s="93"/>
      <c r="DS251" s="93"/>
      <c r="DT251" s="93"/>
      <c r="DU251" s="93"/>
      <c r="DV251" s="93"/>
      <c r="DW251" s="93"/>
      <c r="DX251" s="93"/>
      <c r="DY251" s="93"/>
      <c r="DZ251" s="93"/>
      <c r="EA251" s="93"/>
      <c r="EB251" s="93"/>
      <c r="EC251" s="93"/>
      <c r="ED251" s="93"/>
      <c r="EE251" s="93"/>
      <c r="EF251" s="93"/>
      <c r="EG251" s="93"/>
      <c r="EH251" s="97"/>
      <c r="EI251" s="93"/>
    </row>
    <row r="252" spans="1:139" ht="12.75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4"/>
      <c r="AX252" s="94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  <c r="BT252" s="93"/>
      <c r="BU252" s="93"/>
      <c r="BV252" s="93"/>
      <c r="BW252" s="93"/>
      <c r="BX252" s="93"/>
      <c r="BY252" s="93"/>
      <c r="BZ252" s="93"/>
      <c r="CA252" s="93"/>
      <c r="CB252" s="93"/>
      <c r="CC252" s="93"/>
      <c r="CD252" s="93"/>
      <c r="CE252" s="93"/>
      <c r="CF252" s="93"/>
      <c r="CG252" s="93"/>
      <c r="CH252" s="93"/>
      <c r="CI252" s="93"/>
      <c r="CJ252" s="93"/>
      <c r="CK252" s="93"/>
      <c r="CL252" s="93"/>
      <c r="CM252" s="93"/>
      <c r="CN252" s="93"/>
      <c r="CO252" s="93"/>
      <c r="CP252" s="93"/>
      <c r="CQ252" s="93"/>
      <c r="CR252" s="93"/>
      <c r="CS252" s="93"/>
      <c r="CT252" s="93"/>
      <c r="CU252" s="93"/>
      <c r="CV252" s="93"/>
      <c r="CW252" s="93"/>
      <c r="CX252" s="93"/>
      <c r="CY252" s="93"/>
      <c r="CZ252" s="93"/>
      <c r="DA252" s="93"/>
      <c r="DB252" s="93"/>
      <c r="DC252" s="93"/>
      <c r="DD252" s="93"/>
      <c r="DE252" s="93"/>
      <c r="DF252" s="93"/>
      <c r="DG252" s="93"/>
      <c r="DH252" s="93"/>
      <c r="DI252" s="93"/>
      <c r="DJ252" s="93"/>
      <c r="DK252" s="93"/>
      <c r="DL252" s="93"/>
      <c r="DM252" s="93"/>
      <c r="DN252" s="93"/>
      <c r="DO252" s="93"/>
      <c r="DP252" s="93"/>
      <c r="DQ252" s="93"/>
      <c r="DR252" s="93"/>
      <c r="DS252" s="93"/>
      <c r="DT252" s="93"/>
      <c r="DU252" s="93"/>
      <c r="DV252" s="93"/>
      <c r="DW252" s="93"/>
      <c r="DX252" s="93"/>
      <c r="DY252" s="93"/>
      <c r="DZ252" s="93"/>
      <c r="EA252" s="93"/>
      <c r="EB252" s="93"/>
      <c r="EC252" s="93"/>
      <c r="ED252" s="93"/>
      <c r="EE252" s="93"/>
      <c r="EF252" s="93"/>
      <c r="EG252" s="93"/>
      <c r="EH252" s="97"/>
      <c r="EI252" s="93"/>
    </row>
    <row r="253" spans="1:139" ht="12.75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4"/>
      <c r="AX253" s="94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  <c r="BT253" s="93"/>
      <c r="BU253" s="93"/>
      <c r="BV253" s="93"/>
      <c r="BW253" s="93"/>
      <c r="BX253" s="97"/>
      <c r="BY253" s="97"/>
      <c r="BZ253" s="97"/>
      <c r="CA253" s="97"/>
      <c r="CB253" s="97"/>
      <c r="CC253" s="93"/>
      <c r="CD253" s="93"/>
      <c r="CE253" s="93"/>
      <c r="CF253" s="93"/>
      <c r="CG253" s="93"/>
      <c r="CH253" s="93"/>
      <c r="CI253" s="93"/>
      <c r="CJ253" s="93"/>
      <c r="CK253" s="93"/>
      <c r="CL253" s="93"/>
      <c r="CM253" s="93"/>
      <c r="CN253" s="93"/>
      <c r="CO253" s="93"/>
      <c r="CP253" s="93"/>
      <c r="CQ253" s="93"/>
      <c r="CR253" s="93"/>
      <c r="CS253" s="93"/>
      <c r="CT253" s="93"/>
      <c r="CU253" s="93"/>
      <c r="CV253" s="93"/>
      <c r="CW253" s="93"/>
      <c r="CX253" s="93"/>
      <c r="CY253" s="93"/>
      <c r="CZ253" s="93"/>
      <c r="DA253" s="93"/>
      <c r="DB253" s="93"/>
      <c r="DC253" s="93"/>
      <c r="DD253" s="93"/>
      <c r="DE253" s="93"/>
      <c r="DF253" s="93"/>
      <c r="DG253" s="93"/>
      <c r="DH253" s="93"/>
      <c r="DI253" s="93"/>
      <c r="DJ253" s="93"/>
      <c r="DK253" s="93"/>
      <c r="DL253" s="93"/>
      <c r="DM253" s="93"/>
      <c r="DN253" s="93"/>
      <c r="DO253" s="93"/>
      <c r="DP253" s="93"/>
      <c r="DQ253" s="93"/>
      <c r="DR253" s="93"/>
      <c r="DS253" s="93"/>
      <c r="DT253" s="93"/>
      <c r="DU253" s="93"/>
      <c r="DV253" s="93"/>
      <c r="DW253" s="93"/>
      <c r="DX253" s="93"/>
      <c r="DY253" s="93"/>
      <c r="DZ253" s="93"/>
      <c r="EA253" s="93"/>
      <c r="EB253" s="93"/>
      <c r="EC253" s="93"/>
      <c r="ED253" s="93"/>
      <c r="EE253" s="93"/>
      <c r="EF253" s="93"/>
      <c r="EG253" s="93"/>
      <c r="EH253" s="97"/>
      <c r="EI253" s="93"/>
    </row>
    <row r="254" spans="1:139" ht="12.75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4"/>
      <c r="AX254" s="94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93"/>
      <c r="BW254" s="93"/>
      <c r="BX254" s="97"/>
      <c r="BY254" s="97"/>
      <c r="BZ254" s="97"/>
      <c r="CA254" s="97"/>
      <c r="CB254" s="97"/>
      <c r="CC254" s="93"/>
      <c r="CD254" s="93"/>
      <c r="CE254" s="93"/>
      <c r="CF254" s="93"/>
      <c r="CG254" s="93"/>
      <c r="CH254" s="93"/>
      <c r="CI254" s="93"/>
      <c r="CJ254" s="93"/>
      <c r="CK254" s="93"/>
      <c r="CL254" s="93"/>
      <c r="CM254" s="93"/>
      <c r="CN254" s="93"/>
      <c r="CO254" s="93"/>
      <c r="CP254" s="93"/>
      <c r="CQ254" s="93"/>
      <c r="CR254" s="93"/>
      <c r="CS254" s="93"/>
      <c r="CT254" s="93"/>
      <c r="CU254" s="93"/>
      <c r="CV254" s="93"/>
      <c r="CW254" s="93"/>
      <c r="CX254" s="93"/>
      <c r="CY254" s="93"/>
      <c r="CZ254" s="93"/>
      <c r="DA254" s="93"/>
      <c r="DB254" s="93"/>
      <c r="DC254" s="93"/>
      <c r="DD254" s="93"/>
      <c r="DE254" s="93"/>
      <c r="DF254" s="93"/>
      <c r="DG254" s="93"/>
      <c r="DH254" s="93"/>
      <c r="DI254" s="93"/>
      <c r="DJ254" s="93"/>
      <c r="DK254" s="93"/>
      <c r="DL254" s="93"/>
      <c r="DM254" s="93"/>
      <c r="DN254" s="93"/>
      <c r="DO254" s="93"/>
      <c r="DP254" s="93"/>
      <c r="DQ254" s="93"/>
      <c r="DR254" s="93"/>
      <c r="DS254" s="93"/>
      <c r="DT254" s="93"/>
      <c r="DU254" s="93"/>
      <c r="DV254" s="93"/>
      <c r="DW254" s="93"/>
      <c r="DX254" s="93"/>
      <c r="DY254" s="93"/>
      <c r="DZ254" s="93"/>
      <c r="EA254" s="93"/>
      <c r="EB254" s="93"/>
      <c r="EC254" s="93"/>
      <c r="ED254" s="93"/>
      <c r="EE254" s="93"/>
      <c r="EF254" s="93"/>
      <c r="EG254" s="93"/>
      <c r="EH254" s="97"/>
      <c r="EI254" s="93"/>
    </row>
    <row r="255" spans="1:139" ht="12.75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4"/>
      <c r="AX255" s="94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93"/>
      <c r="BW255" s="93"/>
      <c r="BX255" s="97"/>
      <c r="BY255" s="97"/>
      <c r="BZ255" s="97"/>
      <c r="CA255" s="97"/>
      <c r="CB255" s="97"/>
      <c r="CC255" s="93"/>
      <c r="CD255" s="93"/>
      <c r="CE255" s="93"/>
      <c r="CF255" s="93"/>
      <c r="CG255" s="93"/>
      <c r="CH255" s="93"/>
      <c r="CI255" s="93"/>
      <c r="CJ255" s="93"/>
      <c r="CK255" s="93"/>
      <c r="CL255" s="93"/>
      <c r="CM255" s="93"/>
      <c r="CN255" s="93"/>
      <c r="CO255" s="93"/>
      <c r="CP255" s="93"/>
      <c r="CQ255" s="93"/>
      <c r="CR255" s="93"/>
      <c r="CS255" s="93"/>
      <c r="CT255" s="93"/>
      <c r="CU255" s="93"/>
      <c r="CV255" s="93"/>
      <c r="CW255" s="93"/>
      <c r="CX255" s="93"/>
      <c r="CY255" s="93"/>
      <c r="CZ255" s="93"/>
      <c r="DA255" s="93"/>
      <c r="DB255" s="93"/>
      <c r="DC255" s="93"/>
      <c r="DD255" s="93"/>
      <c r="DE255" s="93"/>
      <c r="DF255" s="93"/>
      <c r="DG255" s="93"/>
      <c r="DH255" s="93"/>
      <c r="DI255" s="93"/>
      <c r="DJ255" s="93"/>
      <c r="DK255" s="93"/>
      <c r="DL255" s="93"/>
      <c r="DM255" s="93"/>
      <c r="DN255" s="93"/>
      <c r="DO255" s="93"/>
      <c r="DP255" s="93"/>
      <c r="DQ255" s="93"/>
      <c r="DR255" s="93"/>
      <c r="DS255" s="93"/>
      <c r="DT255" s="93"/>
      <c r="DU255" s="93"/>
      <c r="DV255" s="93"/>
      <c r="DW255" s="93"/>
      <c r="DX255" s="93"/>
      <c r="DY255" s="93"/>
      <c r="DZ255" s="93"/>
      <c r="EA255" s="93"/>
      <c r="EB255" s="93"/>
      <c r="EC255" s="93"/>
      <c r="ED255" s="93"/>
      <c r="EE255" s="93"/>
      <c r="EF255" s="93"/>
      <c r="EG255" s="93"/>
      <c r="EH255" s="97"/>
      <c r="EI255" s="93"/>
    </row>
    <row r="256" spans="1:139" ht="12.75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4"/>
      <c r="AX256" s="94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7"/>
      <c r="BY256" s="97"/>
      <c r="BZ256" s="97"/>
      <c r="CA256" s="97"/>
      <c r="CB256" s="97"/>
      <c r="CC256" s="93"/>
      <c r="CD256" s="93"/>
      <c r="CE256" s="93"/>
      <c r="CF256" s="93"/>
      <c r="CG256" s="93"/>
      <c r="CH256" s="93"/>
      <c r="CI256" s="93"/>
      <c r="CJ256" s="93"/>
      <c r="CK256" s="93"/>
      <c r="CL256" s="93"/>
      <c r="CM256" s="93"/>
      <c r="CN256" s="93"/>
      <c r="CO256" s="93"/>
      <c r="CP256" s="93"/>
      <c r="CQ256" s="93"/>
      <c r="CR256" s="93"/>
      <c r="CS256" s="93"/>
      <c r="CT256" s="93"/>
      <c r="CU256" s="93"/>
      <c r="CV256" s="93"/>
      <c r="CW256" s="93"/>
      <c r="CX256" s="93"/>
      <c r="CY256" s="93"/>
      <c r="CZ256" s="93"/>
      <c r="DA256" s="93"/>
      <c r="DB256" s="93"/>
      <c r="DC256" s="93"/>
      <c r="DD256" s="93"/>
      <c r="DE256" s="93"/>
      <c r="DF256" s="93"/>
      <c r="DG256" s="93"/>
      <c r="DH256" s="93"/>
      <c r="DI256" s="93"/>
      <c r="DJ256" s="93"/>
      <c r="DK256" s="93"/>
      <c r="DL256" s="93"/>
      <c r="DM256" s="93"/>
      <c r="DN256" s="93"/>
      <c r="DO256" s="93"/>
      <c r="DP256" s="93"/>
      <c r="DQ256" s="93"/>
      <c r="DR256" s="93"/>
      <c r="DS256" s="93"/>
      <c r="DT256" s="93"/>
      <c r="DU256" s="93"/>
      <c r="DV256" s="93"/>
      <c r="DW256" s="93"/>
      <c r="DX256" s="93"/>
      <c r="DY256" s="93"/>
      <c r="DZ256" s="93"/>
      <c r="EA256" s="93"/>
      <c r="EB256" s="93"/>
      <c r="EC256" s="93"/>
      <c r="ED256" s="93"/>
      <c r="EE256" s="93"/>
      <c r="EF256" s="93"/>
      <c r="EG256" s="93"/>
      <c r="EH256" s="97"/>
      <c r="EI256" s="93"/>
    </row>
    <row r="257" spans="1:139" ht="12.75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4"/>
      <c r="AX257" s="94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7"/>
      <c r="BY257" s="97"/>
      <c r="BZ257" s="97"/>
      <c r="CA257" s="97"/>
      <c r="CB257" s="97"/>
      <c r="CC257" s="93"/>
      <c r="CD257" s="93"/>
      <c r="CE257" s="93"/>
      <c r="CF257" s="93"/>
      <c r="CG257" s="93"/>
      <c r="CH257" s="93"/>
      <c r="CI257" s="93"/>
      <c r="CJ257" s="93"/>
      <c r="CK257" s="93"/>
      <c r="CL257" s="93"/>
      <c r="CM257" s="93"/>
      <c r="CN257" s="93"/>
      <c r="CO257" s="93"/>
      <c r="CP257" s="93"/>
      <c r="CQ257" s="93"/>
      <c r="CR257" s="93"/>
      <c r="CS257" s="93"/>
      <c r="CT257" s="93"/>
      <c r="CU257" s="93"/>
      <c r="CV257" s="93"/>
      <c r="CW257" s="93"/>
      <c r="CX257" s="93"/>
      <c r="CY257" s="93"/>
      <c r="CZ257" s="93"/>
      <c r="DA257" s="93"/>
      <c r="DB257" s="93"/>
      <c r="DC257" s="93"/>
      <c r="DD257" s="93"/>
      <c r="DE257" s="93"/>
      <c r="DF257" s="93"/>
      <c r="DG257" s="93"/>
      <c r="DH257" s="93"/>
      <c r="DI257" s="93"/>
      <c r="DJ257" s="93"/>
      <c r="DK257" s="93"/>
      <c r="DL257" s="93"/>
      <c r="DM257" s="93"/>
      <c r="DN257" s="93"/>
      <c r="DO257" s="93"/>
      <c r="DP257" s="93"/>
      <c r="DQ257" s="93"/>
      <c r="DR257" s="93"/>
      <c r="DS257" s="93"/>
      <c r="DT257" s="93"/>
      <c r="DU257" s="93"/>
      <c r="DV257" s="93"/>
      <c r="DW257" s="93"/>
      <c r="DX257" s="93"/>
      <c r="DY257" s="93"/>
      <c r="DZ257" s="93"/>
      <c r="EA257" s="93"/>
      <c r="EB257" s="93"/>
      <c r="EC257" s="93"/>
      <c r="ED257" s="93"/>
      <c r="EE257" s="93"/>
      <c r="EF257" s="93"/>
      <c r="EG257" s="93"/>
      <c r="EH257" s="97"/>
      <c r="EI257" s="93"/>
    </row>
    <row r="258" spans="1:139" ht="12.75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4"/>
      <c r="AX258" s="94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7"/>
      <c r="BY258" s="97"/>
      <c r="BZ258" s="97"/>
      <c r="CA258" s="97"/>
      <c r="CB258" s="97"/>
      <c r="CC258" s="93"/>
      <c r="CD258" s="93"/>
      <c r="CE258" s="93"/>
      <c r="CF258" s="93"/>
      <c r="CG258" s="93"/>
      <c r="CH258" s="93"/>
      <c r="CI258" s="93"/>
      <c r="CJ258" s="93"/>
      <c r="CK258" s="93"/>
      <c r="CL258" s="93"/>
      <c r="CM258" s="93"/>
      <c r="CN258" s="93"/>
      <c r="CO258" s="93"/>
      <c r="CP258" s="93"/>
      <c r="CQ258" s="93"/>
      <c r="CR258" s="93"/>
      <c r="CS258" s="93"/>
      <c r="CT258" s="93"/>
      <c r="CU258" s="93"/>
      <c r="CV258" s="93"/>
      <c r="CW258" s="93"/>
      <c r="CX258" s="93"/>
      <c r="CY258" s="93"/>
      <c r="CZ258" s="93"/>
      <c r="DA258" s="93"/>
      <c r="DB258" s="93"/>
      <c r="DC258" s="93"/>
      <c r="DD258" s="93"/>
      <c r="DE258" s="93"/>
      <c r="DF258" s="93"/>
      <c r="DG258" s="93"/>
      <c r="DH258" s="93"/>
      <c r="DI258" s="93"/>
      <c r="DJ258" s="93"/>
      <c r="DK258" s="93"/>
      <c r="DL258" s="93"/>
      <c r="DM258" s="93"/>
      <c r="DN258" s="93"/>
      <c r="DO258" s="93"/>
      <c r="DP258" s="93"/>
      <c r="DQ258" s="93"/>
      <c r="DR258" s="93"/>
      <c r="DS258" s="93"/>
      <c r="DT258" s="93"/>
      <c r="DU258" s="93"/>
      <c r="DV258" s="93"/>
      <c r="DW258" s="93"/>
      <c r="DX258" s="93"/>
      <c r="DY258" s="93"/>
      <c r="DZ258" s="93"/>
      <c r="EA258" s="93"/>
      <c r="EB258" s="93"/>
      <c r="EC258" s="93"/>
      <c r="ED258" s="93"/>
      <c r="EE258" s="93"/>
      <c r="EF258" s="93"/>
      <c r="EG258" s="93"/>
      <c r="EH258" s="97"/>
      <c r="EI258" s="93"/>
    </row>
    <row r="259" spans="1:139" ht="12.75">
      <c r="AW259" s="102"/>
      <c r="AX259" s="102"/>
    </row>
    <row r="260" spans="1:139" ht="12.75">
      <c r="AW260" s="102"/>
      <c r="AX260" s="102"/>
    </row>
    <row r="261" spans="1:139" ht="12.75">
      <c r="AW261" s="102"/>
      <c r="AX261" s="102"/>
    </row>
    <row r="262" spans="1:139" ht="12.75">
      <c r="AW262" s="102"/>
      <c r="AX262" s="102"/>
    </row>
    <row r="263" spans="1:139" ht="12.75">
      <c r="AW263" s="102"/>
      <c r="AX263" s="102"/>
    </row>
    <row r="264" spans="1:139" ht="12.75">
      <c r="AW264" s="102"/>
      <c r="AX264" s="102"/>
    </row>
    <row r="265" spans="1:139" ht="12.75">
      <c r="AW265" s="102"/>
      <c r="AX265" s="102"/>
    </row>
    <row r="266" spans="1:139" ht="12.75">
      <c r="AW266" s="102"/>
      <c r="AX266" s="102"/>
    </row>
    <row r="267" spans="1:139" ht="12.75">
      <c r="AW267" s="102"/>
      <c r="AX267" s="102"/>
    </row>
    <row r="268" spans="1:139" ht="12.75">
      <c r="AW268" s="102"/>
      <c r="AX268" s="102"/>
    </row>
    <row r="269" spans="1:139" ht="12.75">
      <c r="AW269" s="102"/>
      <c r="AX269" s="102"/>
    </row>
    <row r="270" spans="1:139" ht="12.75">
      <c r="AW270" s="102"/>
      <c r="AX270" s="102"/>
    </row>
    <row r="271" spans="1:139" ht="12.75">
      <c r="AW271" s="102"/>
      <c r="AX271" s="102"/>
    </row>
    <row r="272" spans="1:139" ht="12.75">
      <c r="AW272" s="102"/>
      <c r="AX272" s="102"/>
    </row>
    <row r="273" spans="49:50" ht="12.75">
      <c r="AW273" s="102"/>
      <c r="AX273" s="102"/>
    </row>
    <row r="274" spans="49:50" ht="12.75">
      <c r="AW274" s="102"/>
      <c r="AX274" s="102"/>
    </row>
    <row r="275" spans="49:50" ht="12.75">
      <c r="AW275" s="102"/>
      <c r="AX275" s="102"/>
    </row>
    <row r="276" spans="49:50" ht="12.75">
      <c r="AW276" s="102"/>
      <c r="AX276" s="102"/>
    </row>
    <row r="277" spans="49:50" ht="12.75">
      <c r="AW277" s="102"/>
      <c r="AX277" s="102"/>
    </row>
    <row r="278" spans="49:50" ht="12.75">
      <c r="AW278" s="102"/>
      <c r="AX278" s="102"/>
    </row>
    <row r="279" spans="49:50" ht="12.75">
      <c r="AW279" s="102"/>
      <c r="AX279" s="102"/>
    </row>
    <row r="280" spans="49:50" ht="12.75">
      <c r="AW280" s="102"/>
      <c r="AX280" s="102"/>
    </row>
    <row r="281" spans="49:50" ht="12.75">
      <c r="AW281" s="102"/>
      <c r="AX281" s="102"/>
    </row>
    <row r="282" spans="49:50" ht="12.75">
      <c r="AW282" s="102"/>
      <c r="AX282" s="102"/>
    </row>
    <row r="283" spans="49:50" ht="12.75">
      <c r="AW283" s="102"/>
      <c r="AX283" s="102"/>
    </row>
    <row r="284" spans="49:50" ht="12.75">
      <c r="AW284" s="102"/>
      <c r="AX284" s="102"/>
    </row>
    <row r="285" spans="49:50" ht="12.75">
      <c r="AW285" s="102"/>
      <c r="AX285" s="102"/>
    </row>
    <row r="286" spans="49:50" ht="12.75">
      <c r="AW286" s="102"/>
      <c r="AX286" s="102"/>
    </row>
    <row r="287" spans="49:50" ht="12.75">
      <c r="AW287" s="102"/>
      <c r="AX287" s="102"/>
    </row>
    <row r="288" spans="49:50" ht="12.75">
      <c r="AW288" s="102"/>
      <c r="AX288" s="102"/>
    </row>
    <row r="289" spans="49:50" ht="12.75">
      <c r="AW289" s="102"/>
      <c r="AX289" s="102"/>
    </row>
    <row r="290" spans="49:50" ht="12.75">
      <c r="AW290" s="102"/>
      <c r="AX290" s="102"/>
    </row>
    <row r="291" spans="49:50" ht="12.75">
      <c r="AW291" s="102"/>
      <c r="AX291" s="102"/>
    </row>
    <row r="292" spans="49:50" ht="12.75">
      <c r="AW292" s="102"/>
      <c r="AX292" s="102"/>
    </row>
    <row r="293" spans="49:50" ht="12.75">
      <c r="AW293" s="102"/>
      <c r="AX293" s="102"/>
    </row>
    <row r="294" spans="49:50" ht="12.75">
      <c r="AW294" s="102"/>
      <c r="AX294" s="102"/>
    </row>
    <row r="295" spans="49:50" ht="12.75">
      <c r="AW295" s="102"/>
      <c r="AX295" s="102"/>
    </row>
    <row r="296" spans="49:50" ht="12.75">
      <c r="AW296" s="102"/>
      <c r="AX296" s="102"/>
    </row>
    <row r="297" spans="49:50" ht="12.75">
      <c r="AW297" s="102"/>
      <c r="AX297" s="102"/>
    </row>
    <row r="298" spans="49:50" ht="12.75">
      <c r="AW298" s="102"/>
      <c r="AX298" s="102"/>
    </row>
    <row r="299" spans="49:50" ht="12.75">
      <c r="AW299" s="102"/>
      <c r="AX299" s="102"/>
    </row>
    <row r="300" spans="49:50" ht="12.75">
      <c r="AW300" s="102"/>
      <c r="AX300" s="102"/>
    </row>
    <row r="301" spans="49:50" ht="12.75">
      <c r="AW301" s="102"/>
      <c r="AX301" s="102"/>
    </row>
    <row r="302" spans="49:50" ht="12.75">
      <c r="AW302" s="102"/>
      <c r="AX302" s="102"/>
    </row>
    <row r="303" spans="49:50" ht="12.75">
      <c r="AW303" s="102"/>
      <c r="AX303" s="102"/>
    </row>
    <row r="304" spans="49:50" ht="12.75">
      <c r="AW304" s="102"/>
      <c r="AX304" s="102"/>
    </row>
    <row r="305" spans="49:50" ht="12.75">
      <c r="AW305" s="102"/>
      <c r="AX305" s="102"/>
    </row>
    <row r="306" spans="49:50" ht="12.75">
      <c r="AW306" s="102"/>
      <c r="AX306" s="102"/>
    </row>
    <row r="307" spans="49:50" ht="12.75">
      <c r="AW307" s="102"/>
      <c r="AX307" s="102"/>
    </row>
    <row r="308" spans="49:50" ht="12.75">
      <c r="AW308" s="102"/>
      <c r="AX308" s="102"/>
    </row>
    <row r="309" spans="49:50" ht="12.75">
      <c r="AW309" s="102"/>
      <c r="AX309" s="102"/>
    </row>
    <row r="310" spans="49:50" ht="12.75">
      <c r="AW310" s="102"/>
      <c r="AX310" s="102"/>
    </row>
    <row r="311" spans="49:50" ht="12.75">
      <c r="AW311" s="102"/>
      <c r="AX311" s="102"/>
    </row>
    <row r="312" spans="49:50" ht="12.75">
      <c r="AW312" s="102"/>
      <c r="AX312" s="102"/>
    </row>
    <row r="313" spans="49:50" ht="12.75">
      <c r="AW313" s="102"/>
      <c r="AX313" s="102"/>
    </row>
    <row r="314" spans="49:50" ht="12.75">
      <c r="AW314" s="102"/>
      <c r="AX314" s="102"/>
    </row>
    <row r="315" spans="49:50" ht="12.75">
      <c r="AW315" s="102"/>
      <c r="AX315" s="102"/>
    </row>
    <row r="316" spans="49:50" ht="12.75">
      <c r="AW316" s="102"/>
      <c r="AX316" s="102"/>
    </row>
    <row r="317" spans="49:50" ht="12.75">
      <c r="AW317" s="102"/>
      <c r="AX317" s="102"/>
    </row>
    <row r="318" spans="49:50" ht="12.75">
      <c r="AW318" s="102"/>
      <c r="AX318" s="102"/>
    </row>
    <row r="319" spans="49:50" ht="12.75">
      <c r="AW319" s="102"/>
      <c r="AX319" s="102"/>
    </row>
    <row r="320" spans="49:50" ht="12.75">
      <c r="AW320" s="102"/>
      <c r="AX320" s="102"/>
    </row>
    <row r="321" spans="49:50" ht="12.75">
      <c r="AW321" s="102"/>
      <c r="AX321" s="102"/>
    </row>
    <row r="322" spans="49:50" ht="12.75">
      <c r="AW322" s="102"/>
      <c r="AX322" s="102"/>
    </row>
    <row r="323" spans="49:50" ht="12.75">
      <c r="AW323" s="102"/>
      <c r="AX323" s="102"/>
    </row>
    <row r="324" spans="49:50" ht="12.75">
      <c r="AW324" s="102"/>
      <c r="AX324" s="102"/>
    </row>
    <row r="325" spans="49:50" ht="12.75">
      <c r="AW325" s="102"/>
      <c r="AX325" s="102"/>
    </row>
    <row r="326" spans="49:50" ht="12.75">
      <c r="AW326" s="102"/>
      <c r="AX326" s="102"/>
    </row>
    <row r="327" spans="49:50" ht="12.75">
      <c r="AW327" s="102"/>
      <c r="AX327" s="102"/>
    </row>
    <row r="328" spans="49:50" ht="12.75">
      <c r="AW328" s="102"/>
      <c r="AX328" s="102"/>
    </row>
    <row r="329" spans="49:50" ht="12.75">
      <c r="AW329" s="102"/>
      <c r="AX329" s="102"/>
    </row>
    <row r="330" spans="49:50" ht="12.75">
      <c r="AW330" s="102"/>
      <c r="AX330" s="102"/>
    </row>
    <row r="331" spans="49:50" ht="12.75">
      <c r="AW331" s="102"/>
      <c r="AX331" s="102"/>
    </row>
    <row r="332" spans="49:50" ht="12.75">
      <c r="AW332" s="102"/>
      <c r="AX332" s="102"/>
    </row>
    <row r="333" spans="49:50" ht="12.75">
      <c r="AW333" s="102"/>
      <c r="AX333" s="102"/>
    </row>
    <row r="334" spans="49:50" ht="12.75">
      <c r="AW334" s="102"/>
      <c r="AX334" s="102"/>
    </row>
    <row r="335" spans="49:50" ht="12.75">
      <c r="AW335" s="102"/>
      <c r="AX335" s="102"/>
    </row>
    <row r="336" spans="49:50" ht="12.75">
      <c r="AW336" s="102"/>
      <c r="AX336" s="102"/>
    </row>
    <row r="337" spans="49:50" ht="12.75">
      <c r="AW337" s="102"/>
      <c r="AX337" s="102"/>
    </row>
    <row r="338" spans="49:50" ht="12.75">
      <c r="AW338" s="102"/>
      <c r="AX338" s="102"/>
    </row>
    <row r="339" spans="49:50" ht="12.75">
      <c r="AW339" s="102"/>
      <c r="AX339" s="102"/>
    </row>
    <row r="340" spans="49:50" ht="12.75">
      <c r="AW340" s="102"/>
      <c r="AX340" s="102"/>
    </row>
    <row r="341" spans="49:50" ht="12.75">
      <c r="AW341" s="102"/>
      <c r="AX341" s="102"/>
    </row>
    <row r="342" spans="49:50" ht="12.75">
      <c r="AW342" s="102"/>
      <c r="AX342" s="102"/>
    </row>
    <row r="343" spans="49:50" ht="12.75">
      <c r="AW343" s="102"/>
      <c r="AX343" s="102"/>
    </row>
    <row r="344" spans="49:50" ht="12.75">
      <c r="AW344" s="102"/>
      <c r="AX344" s="102"/>
    </row>
    <row r="345" spans="49:50" ht="12.75">
      <c r="AW345" s="102"/>
      <c r="AX345" s="102"/>
    </row>
    <row r="346" spans="49:50" ht="12.75">
      <c r="AW346" s="102"/>
      <c r="AX346" s="102"/>
    </row>
    <row r="347" spans="49:50" ht="12.75">
      <c r="AW347" s="102"/>
      <c r="AX347" s="102"/>
    </row>
    <row r="348" spans="49:50" ht="12.75">
      <c r="AW348" s="102"/>
      <c r="AX348" s="102"/>
    </row>
    <row r="349" spans="49:50" ht="12.75">
      <c r="AW349" s="102"/>
      <c r="AX349" s="102"/>
    </row>
    <row r="350" spans="49:50" ht="12.75">
      <c r="AW350" s="102"/>
      <c r="AX350" s="102"/>
    </row>
    <row r="351" spans="49:50" ht="12.75">
      <c r="AW351" s="102"/>
      <c r="AX351" s="102"/>
    </row>
    <row r="352" spans="49:50" ht="12.75">
      <c r="AW352" s="102"/>
      <c r="AX352" s="102"/>
    </row>
    <row r="353" spans="49:50" ht="12.75">
      <c r="AW353" s="102"/>
      <c r="AX353" s="102"/>
    </row>
    <row r="354" spans="49:50" ht="12.75">
      <c r="AW354" s="102"/>
      <c r="AX354" s="102"/>
    </row>
    <row r="355" spans="49:50" ht="12.75">
      <c r="AW355" s="102"/>
      <c r="AX355" s="102"/>
    </row>
    <row r="356" spans="49:50" ht="12.75">
      <c r="AW356" s="102"/>
      <c r="AX356" s="102"/>
    </row>
    <row r="357" spans="49:50" ht="12.75">
      <c r="AW357" s="102"/>
      <c r="AX357" s="102"/>
    </row>
    <row r="358" spans="49:50" ht="12.75">
      <c r="AW358" s="102"/>
      <c r="AX358" s="102"/>
    </row>
    <row r="359" spans="49:50" ht="12.75">
      <c r="AW359" s="102"/>
      <c r="AX359" s="102"/>
    </row>
    <row r="360" spans="49:50" ht="12.75">
      <c r="AW360" s="102"/>
      <c r="AX360" s="102"/>
    </row>
    <row r="361" spans="49:50" ht="12.75">
      <c r="AW361" s="102"/>
      <c r="AX361" s="102"/>
    </row>
    <row r="362" spans="49:50" ht="12.75">
      <c r="AW362" s="102"/>
      <c r="AX362" s="102"/>
    </row>
    <row r="363" spans="49:50" ht="12.75">
      <c r="AW363" s="102"/>
      <c r="AX363" s="102"/>
    </row>
    <row r="364" spans="49:50" ht="12.75">
      <c r="AW364" s="102"/>
      <c r="AX364" s="102"/>
    </row>
    <row r="365" spans="49:50" ht="12.75">
      <c r="AW365" s="102"/>
      <c r="AX365" s="102"/>
    </row>
    <row r="366" spans="49:50" ht="12.75">
      <c r="AW366" s="102"/>
      <c r="AX366" s="102"/>
    </row>
    <row r="367" spans="49:50" ht="12.75">
      <c r="AW367" s="102"/>
      <c r="AX367" s="102"/>
    </row>
    <row r="368" spans="49:50" ht="12.75">
      <c r="AW368" s="102"/>
      <c r="AX368" s="102"/>
    </row>
    <row r="369" spans="49:50" ht="12.75">
      <c r="AW369" s="102"/>
      <c r="AX369" s="102"/>
    </row>
    <row r="370" spans="49:50" ht="12.75">
      <c r="AW370" s="102"/>
      <c r="AX370" s="102"/>
    </row>
    <row r="371" spans="49:50" ht="12.75">
      <c r="AW371" s="102"/>
      <c r="AX371" s="102"/>
    </row>
    <row r="372" spans="49:50" ht="12.75">
      <c r="AW372" s="102"/>
      <c r="AX372" s="102"/>
    </row>
    <row r="373" spans="49:50" ht="12.75">
      <c r="AW373" s="102"/>
      <c r="AX373" s="102"/>
    </row>
    <row r="374" spans="49:50" ht="12.75">
      <c r="AW374" s="102"/>
      <c r="AX374" s="102"/>
    </row>
    <row r="375" spans="49:50" ht="12.75">
      <c r="AW375" s="102"/>
      <c r="AX375" s="102"/>
    </row>
    <row r="376" spans="49:50" ht="12.75">
      <c r="AW376" s="102"/>
      <c r="AX376" s="102"/>
    </row>
    <row r="377" spans="49:50" ht="12.75">
      <c r="AW377" s="102"/>
      <c r="AX377" s="102"/>
    </row>
    <row r="378" spans="49:50" ht="12.75">
      <c r="AW378" s="102"/>
      <c r="AX378" s="102"/>
    </row>
    <row r="379" spans="49:50" ht="12.75">
      <c r="AW379" s="102"/>
      <c r="AX379" s="102"/>
    </row>
    <row r="380" spans="49:50" ht="12.75">
      <c r="AW380" s="102"/>
      <c r="AX380" s="102"/>
    </row>
    <row r="381" spans="49:50" ht="12.75">
      <c r="AW381" s="102"/>
      <c r="AX381" s="102"/>
    </row>
    <row r="382" spans="49:50" ht="12.75">
      <c r="AW382" s="102"/>
      <c r="AX382" s="102"/>
    </row>
    <row r="383" spans="49:50" ht="12.75">
      <c r="AW383" s="102"/>
      <c r="AX383" s="102"/>
    </row>
    <row r="384" spans="49:50" ht="12.75">
      <c r="AW384" s="102"/>
      <c r="AX384" s="102"/>
    </row>
    <row r="385" spans="49:50" ht="12.75">
      <c r="AW385" s="102"/>
      <c r="AX385" s="102"/>
    </row>
    <row r="386" spans="49:50" ht="12.75">
      <c r="AW386" s="102"/>
      <c r="AX386" s="102"/>
    </row>
    <row r="387" spans="49:50" ht="12.75">
      <c r="AW387" s="102"/>
      <c r="AX387" s="102"/>
    </row>
    <row r="388" spans="49:50" ht="12.75">
      <c r="AW388" s="102"/>
      <c r="AX388" s="102"/>
    </row>
    <row r="389" spans="49:50" ht="12.75">
      <c r="AW389" s="102"/>
      <c r="AX389" s="102"/>
    </row>
    <row r="390" spans="49:50" ht="12.75">
      <c r="AW390" s="102"/>
      <c r="AX390" s="102"/>
    </row>
    <row r="391" spans="49:50" ht="12.75">
      <c r="AW391" s="102"/>
      <c r="AX391" s="102"/>
    </row>
    <row r="392" spans="49:50" ht="12.75">
      <c r="AW392" s="102"/>
      <c r="AX392" s="102"/>
    </row>
    <row r="393" spans="49:50" ht="12.75">
      <c r="AW393" s="102"/>
      <c r="AX393" s="102"/>
    </row>
    <row r="394" spans="49:50" ht="12.75">
      <c r="AW394" s="102"/>
      <c r="AX394" s="102"/>
    </row>
    <row r="395" spans="49:50" ht="12.75">
      <c r="AW395" s="102"/>
      <c r="AX395" s="102"/>
    </row>
    <row r="396" spans="49:50" ht="12.75">
      <c r="AW396" s="102"/>
      <c r="AX396" s="102"/>
    </row>
    <row r="397" spans="49:50" ht="12.75">
      <c r="AW397" s="102"/>
      <c r="AX397" s="102"/>
    </row>
    <row r="398" spans="49:50" ht="12.75">
      <c r="AW398" s="102"/>
      <c r="AX398" s="102"/>
    </row>
    <row r="399" spans="49:50" ht="12.75">
      <c r="AW399" s="102"/>
      <c r="AX399" s="102"/>
    </row>
    <row r="400" spans="49:50" ht="12.75">
      <c r="AW400" s="102"/>
      <c r="AX400" s="102"/>
    </row>
    <row r="401" spans="49:50" ht="12.75">
      <c r="AW401" s="102"/>
      <c r="AX401" s="102"/>
    </row>
    <row r="402" spans="49:50" ht="12.75">
      <c r="AW402" s="102"/>
      <c r="AX402" s="102"/>
    </row>
    <row r="403" spans="49:50" ht="12.75">
      <c r="AW403" s="102"/>
      <c r="AX403" s="102"/>
    </row>
    <row r="404" spans="49:50" ht="12.75">
      <c r="AW404" s="102"/>
      <c r="AX404" s="102"/>
    </row>
    <row r="405" spans="49:50" ht="12.75">
      <c r="AW405" s="102"/>
      <c r="AX405" s="102"/>
    </row>
    <row r="406" spans="49:50" ht="12.75">
      <c r="AW406" s="102"/>
      <c r="AX406" s="102"/>
    </row>
    <row r="407" spans="49:50" ht="12.75">
      <c r="AW407" s="102"/>
      <c r="AX407" s="102"/>
    </row>
    <row r="408" spans="49:50" ht="12.75">
      <c r="AW408" s="102"/>
      <c r="AX408" s="102"/>
    </row>
    <row r="409" spans="49:50" ht="12.75">
      <c r="AW409" s="102"/>
      <c r="AX409" s="102"/>
    </row>
    <row r="410" spans="49:50" ht="12.75">
      <c r="AW410" s="102"/>
      <c r="AX410" s="102"/>
    </row>
    <row r="411" spans="49:50" ht="12.75">
      <c r="AW411" s="102"/>
      <c r="AX411" s="102"/>
    </row>
    <row r="412" spans="49:50" ht="12.75">
      <c r="AW412" s="102"/>
      <c r="AX412" s="102"/>
    </row>
    <row r="413" spans="49:50" ht="12.75">
      <c r="AW413" s="102"/>
      <c r="AX413" s="102"/>
    </row>
    <row r="414" spans="49:50" ht="12.75">
      <c r="AW414" s="102"/>
      <c r="AX414" s="102"/>
    </row>
    <row r="415" spans="49:50" ht="12.75">
      <c r="AW415" s="102"/>
      <c r="AX415" s="102"/>
    </row>
    <row r="416" spans="49:50" ht="12.75">
      <c r="AW416" s="102"/>
      <c r="AX416" s="102"/>
    </row>
    <row r="417" spans="49:50" ht="12.75">
      <c r="AW417" s="102"/>
      <c r="AX417" s="102"/>
    </row>
    <row r="418" spans="49:50" ht="12.75">
      <c r="AW418" s="102"/>
      <c r="AX418" s="102"/>
    </row>
    <row r="419" spans="49:50" ht="12.75">
      <c r="AW419" s="102"/>
      <c r="AX419" s="102"/>
    </row>
    <row r="420" spans="49:50" ht="12.75">
      <c r="AW420" s="102"/>
      <c r="AX420" s="102"/>
    </row>
    <row r="421" spans="49:50" ht="12.75">
      <c r="AW421" s="102"/>
      <c r="AX421" s="102"/>
    </row>
    <row r="422" spans="49:50" ht="12.75">
      <c r="AW422" s="102"/>
      <c r="AX422" s="102"/>
    </row>
    <row r="423" spans="49:50" ht="12.75">
      <c r="AW423" s="102"/>
      <c r="AX423" s="102"/>
    </row>
    <row r="424" spans="49:50" ht="12.75">
      <c r="AW424" s="102"/>
      <c r="AX424" s="102"/>
    </row>
    <row r="425" spans="49:50" ht="12.75">
      <c r="AW425" s="102"/>
      <c r="AX425" s="102"/>
    </row>
    <row r="426" spans="49:50" ht="12.75">
      <c r="AW426" s="102"/>
      <c r="AX426" s="102"/>
    </row>
    <row r="427" spans="49:50" ht="12.75">
      <c r="AW427" s="102"/>
      <c r="AX427" s="102"/>
    </row>
    <row r="428" spans="49:50" ht="12.75">
      <c r="AW428" s="102"/>
      <c r="AX428" s="102"/>
    </row>
    <row r="429" spans="49:50" ht="12.75">
      <c r="AW429" s="102"/>
      <c r="AX429" s="102"/>
    </row>
    <row r="430" spans="49:50" ht="12.75">
      <c r="AW430" s="102"/>
      <c r="AX430" s="102"/>
    </row>
    <row r="431" spans="49:50" ht="12.75">
      <c r="AW431" s="102"/>
      <c r="AX431" s="102"/>
    </row>
    <row r="432" spans="49:50" ht="12.75">
      <c r="AW432" s="102"/>
      <c r="AX432" s="102"/>
    </row>
    <row r="433" spans="49:50" ht="12.75">
      <c r="AW433" s="102"/>
      <c r="AX433" s="102"/>
    </row>
    <row r="434" spans="49:50" ht="12.75">
      <c r="AW434" s="102"/>
      <c r="AX434" s="102"/>
    </row>
    <row r="435" spans="49:50" ht="12.75">
      <c r="AW435" s="102"/>
      <c r="AX435" s="102"/>
    </row>
    <row r="436" spans="49:50" ht="12.75">
      <c r="AW436" s="102"/>
      <c r="AX436" s="102"/>
    </row>
    <row r="437" spans="49:50" ht="12.75">
      <c r="AW437" s="102"/>
      <c r="AX437" s="102"/>
    </row>
    <row r="438" spans="49:50" ht="12.75">
      <c r="AW438" s="102"/>
      <c r="AX438" s="102"/>
    </row>
    <row r="439" spans="49:50" ht="12.75">
      <c r="AW439" s="102"/>
      <c r="AX439" s="102"/>
    </row>
    <row r="440" spans="49:50" ht="12.75">
      <c r="AW440" s="102"/>
      <c r="AX440" s="102"/>
    </row>
    <row r="441" spans="49:50" ht="12.75">
      <c r="AW441" s="102"/>
      <c r="AX441" s="102"/>
    </row>
    <row r="442" spans="49:50" ht="12.75">
      <c r="AW442" s="102"/>
      <c r="AX442" s="102"/>
    </row>
    <row r="443" spans="49:50" ht="12.75">
      <c r="AW443" s="102"/>
      <c r="AX443" s="102"/>
    </row>
    <row r="444" spans="49:50" ht="12.75">
      <c r="AW444" s="102"/>
      <c r="AX444" s="102"/>
    </row>
    <row r="445" spans="49:50" ht="12.75">
      <c r="AW445" s="102"/>
      <c r="AX445" s="102"/>
    </row>
    <row r="446" spans="49:50" ht="12.75">
      <c r="AW446" s="102"/>
      <c r="AX446" s="102"/>
    </row>
    <row r="447" spans="49:50" ht="12.75">
      <c r="AW447" s="102"/>
      <c r="AX447" s="102"/>
    </row>
    <row r="448" spans="49:50" ht="12.75">
      <c r="AW448" s="102"/>
      <c r="AX448" s="102"/>
    </row>
    <row r="449" spans="49:50" ht="12.75">
      <c r="AW449" s="102"/>
      <c r="AX449" s="102"/>
    </row>
    <row r="450" spans="49:50" ht="12.75">
      <c r="AW450" s="102"/>
      <c r="AX450" s="102"/>
    </row>
    <row r="451" spans="49:50" ht="12.75">
      <c r="AW451" s="102"/>
      <c r="AX451" s="102"/>
    </row>
    <row r="452" spans="49:50" ht="12.75">
      <c r="AW452" s="102"/>
      <c r="AX452" s="102"/>
    </row>
    <row r="453" spans="49:50" ht="12.75">
      <c r="AW453" s="102"/>
      <c r="AX453" s="102"/>
    </row>
    <row r="454" spans="49:50" ht="12.75">
      <c r="AW454" s="102"/>
      <c r="AX454" s="102"/>
    </row>
    <row r="455" spans="49:50" ht="12.75">
      <c r="AW455" s="102"/>
      <c r="AX455" s="102"/>
    </row>
    <row r="456" spans="49:50" ht="12.75">
      <c r="AW456" s="102"/>
      <c r="AX456" s="102"/>
    </row>
    <row r="457" spans="49:50" ht="12.75">
      <c r="AW457" s="102"/>
      <c r="AX457" s="102"/>
    </row>
    <row r="458" spans="49:50" ht="12.75">
      <c r="AW458" s="102"/>
      <c r="AX458" s="102"/>
    </row>
    <row r="459" spans="49:50" ht="12.75">
      <c r="AW459" s="102"/>
      <c r="AX459" s="102"/>
    </row>
    <row r="460" spans="49:50" ht="12.75">
      <c r="AW460" s="102"/>
      <c r="AX460" s="102"/>
    </row>
    <row r="461" spans="49:50" ht="12.75">
      <c r="AW461" s="102"/>
      <c r="AX461" s="102"/>
    </row>
    <row r="462" spans="49:50" ht="12.75">
      <c r="AW462" s="102"/>
      <c r="AX462" s="102"/>
    </row>
    <row r="463" spans="49:50" ht="12.75">
      <c r="AW463" s="102"/>
      <c r="AX463" s="102"/>
    </row>
    <row r="464" spans="49:50" ht="12.75">
      <c r="AW464" s="102"/>
      <c r="AX464" s="102"/>
    </row>
    <row r="465" spans="49:50" ht="12.75">
      <c r="AW465" s="102"/>
      <c r="AX465" s="102"/>
    </row>
    <row r="466" spans="49:50" ht="12.75">
      <c r="AW466" s="102"/>
      <c r="AX466" s="102"/>
    </row>
    <row r="467" spans="49:50" ht="12.75">
      <c r="AW467" s="102"/>
      <c r="AX467" s="102"/>
    </row>
    <row r="468" spans="49:50" ht="12.75">
      <c r="AW468" s="102"/>
      <c r="AX468" s="102"/>
    </row>
    <row r="469" spans="49:50" ht="12.75">
      <c r="AW469" s="102"/>
      <c r="AX469" s="102"/>
    </row>
    <row r="470" spans="49:50" ht="12.75">
      <c r="AW470" s="102"/>
      <c r="AX470" s="102"/>
    </row>
    <row r="471" spans="49:50" ht="12.75">
      <c r="AW471" s="102"/>
      <c r="AX471" s="102"/>
    </row>
    <row r="472" spans="49:50" ht="12.75">
      <c r="AW472" s="102"/>
      <c r="AX472" s="102"/>
    </row>
    <row r="473" spans="49:50" ht="12.75">
      <c r="AW473" s="102"/>
      <c r="AX473" s="102"/>
    </row>
    <row r="474" spans="49:50" ht="12.75">
      <c r="AW474" s="102"/>
      <c r="AX474" s="102"/>
    </row>
    <row r="475" spans="49:50" ht="12.75">
      <c r="AW475" s="102"/>
      <c r="AX475" s="102"/>
    </row>
    <row r="476" spans="49:50" ht="12.75">
      <c r="AW476" s="102"/>
      <c r="AX476" s="102"/>
    </row>
    <row r="477" spans="49:50" ht="12.75">
      <c r="AW477" s="102"/>
      <c r="AX477" s="102"/>
    </row>
    <row r="478" spans="49:50" ht="12.75">
      <c r="AW478" s="102"/>
      <c r="AX478" s="102"/>
    </row>
    <row r="479" spans="49:50" ht="12.75">
      <c r="AW479" s="102"/>
      <c r="AX479" s="102"/>
    </row>
    <row r="480" spans="49:50" ht="12.75">
      <c r="AW480" s="102"/>
      <c r="AX480" s="102"/>
    </row>
    <row r="481" spans="49:50" ht="12.75">
      <c r="AW481" s="102"/>
      <c r="AX481" s="102"/>
    </row>
    <row r="482" spans="49:50" ht="12.75">
      <c r="AW482" s="102"/>
      <c r="AX482" s="102"/>
    </row>
    <row r="483" spans="49:50" ht="12.75">
      <c r="AW483" s="102"/>
      <c r="AX483" s="102"/>
    </row>
    <row r="484" spans="49:50" ht="12.75">
      <c r="AW484" s="102"/>
      <c r="AX484" s="102"/>
    </row>
    <row r="485" spans="49:50" ht="12.75">
      <c r="AW485" s="102"/>
      <c r="AX485" s="102"/>
    </row>
    <row r="486" spans="49:50" ht="12.75">
      <c r="AW486" s="102"/>
      <c r="AX486" s="102"/>
    </row>
    <row r="487" spans="49:50" ht="12.75">
      <c r="AW487" s="102"/>
      <c r="AX487" s="102"/>
    </row>
    <row r="488" spans="49:50" ht="12.75">
      <c r="AW488" s="102"/>
      <c r="AX488" s="102"/>
    </row>
    <row r="489" spans="49:50" ht="12.75">
      <c r="AW489" s="102"/>
      <c r="AX489" s="102"/>
    </row>
    <row r="490" spans="49:50" ht="12.75">
      <c r="AW490" s="102"/>
      <c r="AX490" s="102"/>
    </row>
    <row r="491" spans="49:50" ht="12.75">
      <c r="AW491" s="102"/>
      <c r="AX491" s="102"/>
    </row>
    <row r="492" spans="49:50" ht="12.75">
      <c r="AW492" s="102"/>
      <c r="AX492" s="102"/>
    </row>
    <row r="493" spans="49:50" ht="12.75">
      <c r="AW493" s="102"/>
      <c r="AX493" s="102"/>
    </row>
    <row r="494" spans="49:50" ht="12.75">
      <c r="AW494" s="102"/>
      <c r="AX494" s="102"/>
    </row>
    <row r="495" spans="49:50" ht="12.75">
      <c r="AW495" s="102"/>
      <c r="AX495" s="102"/>
    </row>
    <row r="496" spans="49:50" ht="12.75">
      <c r="AW496" s="102"/>
      <c r="AX496" s="102"/>
    </row>
    <row r="497" spans="49:50" ht="12.75">
      <c r="AW497" s="102"/>
      <c r="AX497" s="102"/>
    </row>
    <row r="498" spans="49:50" ht="12.75">
      <c r="AW498" s="102"/>
      <c r="AX498" s="102"/>
    </row>
    <row r="499" spans="49:50" ht="12.75">
      <c r="AW499" s="102"/>
      <c r="AX499" s="102"/>
    </row>
    <row r="500" spans="49:50" ht="12.75">
      <c r="AW500" s="102"/>
      <c r="AX500" s="102"/>
    </row>
    <row r="501" spans="49:50" ht="12.75">
      <c r="AW501" s="102"/>
      <c r="AX501" s="102"/>
    </row>
    <row r="502" spans="49:50" ht="12.75">
      <c r="AW502" s="102"/>
      <c r="AX502" s="102"/>
    </row>
    <row r="503" spans="49:50" ht="12.75">
      <c r="AW503" s="102"/>
      <c r="AX503" s="102"/>
    </row>
    <row r="504" spans="49:50" ht="12.75">
      <c r="AW504" s="102"/>
      <c r="AX504" s="102"/>
    </row>
    <row r="505" spans="49:50" ht="12.75">
      <c r="AW505" s="102"/>
      <c r="AX505" s="102"/>
    </row>
    <row r="506" spans="49:50" ht="12.75">
      <c r="AW506" s="102"/>
      <c r="AX506" s="102"/>
    </row>
    <row r="507" spans="49:50" ht="12.75">
      <c r="AW507" s="102"/>
      <c r="AX507" s="102"/>
    </row>
    <row r="508" spans="49:50" ht="12.75">
      <c r="AW508" s="102"/>
      <c r="AX508" s="102"/>
    </row>
    <row r="509" spans="49:50" ht="12.75">
      <c r="AW509" s="102"/>
      <c r="AX509" s="102"/>
    </row>
    <row r="510" spans="49:50" ht="12.75">
      <c r="AW510" s="102"/>
      <c r="AX510" s="102"/>
    </row>
    <row r="511" spans="49:50" ht="12.75">
      <c r="AW511" s="102"/>
      <c r="AX511" s="102"/>
    </row>
    <row r="512" spans="49:50" ht="12.75">
      <c r="AW512" s="102"/>
      <c r="AX512" s="102"/>
    </row>
    <row r="513" spans="49:50" ht="12.75">
      <c r="AW513" s="102"/>
      <c r="AX513" s="102"/>
    </row>
    <row r="514" spans="49:50" ht="12.75">
      <c r="AW514" s="102"/>
      <c r="AX514" s="102"/>
    </row>
    <row r="515" spans="49:50" ht="12.75">
      <c r="AW515" s="102"/>
      <c r="AX515" s="102"/>
    </row>
    <row r="516" spans="49:50" ht="12.75">
      <c r="AW516" s="102"/>
      <c r="AX516" s="102"/>
    </row>
    <row r="517" spans="49:50" ht="12.75">
      <c r="AW517" s="102"/>
      <c r="AX517" s="102"/>
    </row>
    <row r="518" spans="49:50" ht="12.75">
      <c r="AW518" s="102"/>
      <c r="AX518" s="102"/>
    </row>
    <row r="519" spans="49:50" ht="12.75">
      <c r="AW519" s="102"/>
      <c r="AX519" s="102"/>
    </row>
    <row r="520" spans="49:50" ht="12.75">
      <c r="AW520" s="102"/>
      <c r="AX520" s="102"/>
    </row>
    <row r="521" spans="49:50" ht="12.75">
      <c r="AW521" s="102"/>
      <c r="AX521" s="102"/>
    </row>
    <row r="522" spans="49:50" ht="12.75">
      <c r="AW522" s="102"/>
      <c r="AX522" s="102"/>
    </row>
    <row r="523" spans="49:50" ht="12.75">
      <c r="AW523" s="102"/>
      <c r="AX523" s="102"/>
    </row>
    <row r="524" spans="49:50" ht="12.75">
      <c r="AW524" s="102"/>
      <c r="AX524" s="102"/>
    </row>
    <row r="525" spans="49:50" ht="12.75">
      <c r="AW525" s="102"/>
      <c r="AX525" s="102"/>
    </row>
    <row r="526" spans="49:50" ht="12.75">
      <c r="AW526" s="102"/>
      <c r="AX526" s="102"/>
    </row>
    <row r="527" spans="49:50" ht="12.75">
      <c r="AW527" s="102"/>
      <c r="AX527" s="102"/>
    </row>
    <row r="528" spans="49:50" ht="12.75">
      <c r="AW528" s="102"/>
      <c r="AX528" s="102"/>
    </row>
    <row r="529" spans="49:50" ht="12.75">
      <c r="AW529" s="102"/>
      <c r="AX529" s="102"/>
    </row>
    <row r="530" spans="49:50" ht="12.75">
      <c r="AW530" s="102"/>
      <c r="AX530" s="102"/>
    </row>
    <row r="531" spans="49:50" ht="12.75">
      <c r="AW531" s="102"/>
      <c r="AX531" s="102"/>
    </row>
    <row r="532" spans="49:50" ht="12.75">
      <c r="AW532" s="102"/>
      <c r="AX532" s="102"/>
    </row>
    <row r="533" spans="49:50" ht="12.75">
      <c r="AW533" s="102"/>
      <c r="AX533" s="102"/>
    </row>
    <row r="534" spans="49:50" ht="12.75">
      <c r="AW534" s="102"/>
      <c r="AX534" s="102"/>
    </row>
    <row r="535" spans="49:50" ht="12.75">
      <c r="AW535" s="102"/>
      <c r="AX535" s="102"/>
    </row>
    <row r="536" spans="49:50" ht="12.75">
      <c r="AW536" s="102"/>
      <c r="AX536" s="102"/>
    </row>
    <row r="537" spans="49:50" ht="12.75">
      <c r="AW537" s="102"/>
      <c r="AX537" s="102"/>
    </row>
    <row r="538" spans="49:50" ht="12.75">
      <c r="AW538" s="102"/>
      <c r="AX538" s="102"/>
    </row>
    <row r="539" spans="49:50" ht="12.75">
      <c r="AW539" s="102"/>
      <c r="AX539" s="102"/>
    </row>
    <row r="540" spans="49:50" ht="12.75">
      <c r="AW540" s="102"/>
      <c r="AX540" s="102"/>
    </row>
    <row r="541" spans="49:50" ht="12.75">
      <c r="AW541" s="102"/>
      <c r="AX541" s="102"/>
    </row>
    <row r="542" spans="49:50" ht="12.75">
      <c r="AW542" s="102"/>
      <c r="AX542" s="102"/>
    </row>
    <row r="543" spans="49:50" ht="12.75">
      <c r="AW543" s="102"/>
      <c r="AX543" s="102"/>
    </row>
    <row r="544" spans="49:50" ht="12.75">
      <c r="AW544" s="102"/>
      <c r="AX544" s="102"/>
    </row>
    <row r="545" spans="49:50" ht="12.75">
      <c r="AW545" s="102"/>
      <c r="AX545" s="102"/>
    </row>
    <row r="546" spans="49:50" ht="12.75">
      <c r="AW546" s="102"/>
      <c r="AX546" s="102"/>
    </row>
    <row r="547" spans="49:50" ht="12.75">
      <c r="AW547" s="102"/>
      <c r="AX547" s="102"/>
    </row>
    <row r="548" spans="49:50" ht="12.75">
      <c r="AW548" s="102"/>
      <c r="AX548" s="102"/>
    </row>
    <row r="549" spans="49:50" ht="12.75">
      <c r="AW549" s="102"/>
      <c r="AX549" s="102"/>
    </row>
    <row r="550" spans="49:50" ht="12.75">
      <c r="AW550" s="102"/>
      <c r="AX550" s="102"/>
    </row>
    <row r="551" spans="49:50" ht="12.75">
      <c r="AW551" s="102"/>
      <c r="AX551" s="102"/>
    </row>
    <row r="552" spans="49:50" ht="12.75">
      <c r="AW552" s="102"/>
      <c r="AX552" s="102"/>
    </row>
    <row r="553" spans="49:50" ht="12.75">
      <c r="AW553" s="102"/>
      <c r="AX553" s="102"/>
    </row>
    <row r="554" spans="49:50" ht="12.75">
      <c r="AW554" s="102"/>
      <c r="AX554" s="102"/>
    </row>
    <row r="555" spans="49:50" ht="12.75">
      <c r="AW555" s="102"/>
      <c r="AX555" s="102"/>
    </row>
    <row r="556" spans="49:50" ht="12.75">
      <c r="AW556" s="102"/>
      <c r="AX556" s="102"/>
    </row>
    <row r="557" spans="49:50" ht="12.75">
      <c r="AW557" s="102"/>
      <c r="AX557" s="102"/>
    </row>
    <row r="558" spans="49:50" ht="12.75">
      <c r="AW558" s="102"/>
      <c r="AX558" s="102"/>
    </row>
    <row r="559" spans="49:50" ht="12.75">
      <c r="AW559" s="102"/>
      <c r="AX559" s="102"/>
    </row>
    <row r="560" spans="49:50" ht="12.75">
      <c r="AW560" s="102"/>
      <c r="AX560" s="102"/>
    </row>
    <row r="561" spans="49:50" ht="12.75">
      <c r="AW561" s="102"/>
      <c r="AX561" s="102"/>
    </row>
    <row r="562" spans="49:50" ht="12.75">
      <c r="AW562" s="102"/>
      <c r="AX562" s="102"/>
    </row>
    <row r="563" spans="49:50" ht="12.75">
      <c r="AW563" s="102"/>
      <c r="AX563" s="102"/>
    </row>
    <row r="564" spans="49:50" ht="12.75">
      <c r="AW564" s="102"/>
      <c r="AX564" s="102"/>
    </row>
    <row r="565" spans="49:50" ht="12.75">
      <c r="AW565" s="102"/>
      <c r="AX565" s="102"/>
    </row>
    <row r="566" spans="49:50" ht="12.75">
      <c r="AW566" s="102"/>
      <c r="AX566" s="102"/>
    </row>
    <row r="567" spans="49:50" ht="12.75">
      <c r="AW567" s="102"/>
      <c r="AX567" s="102"/>
    </row>
    <row r="568" spans="49:50" ht="12.75">
      <c r="AW568" s="102"/>
      <c r="AX568" s="102"/>
    </row>
    <row r="569" spans="49:50" ht="12.75">
      <c r="AW569" s="102"/>
      <c r="AX569" s="102"/>
    </row>
    <row r="570" spans="49:50" ht="12.75">
      <c r="AW570" s="102"/>
      <c r="AX570" s="102"/>
    </row>
    <row r="571" spans="49:50" ht="12.75">
      <c r="AW571" s="102"/>
      <c r="AX571" s="102"/>
    </row>
    <row r="572" spans="49:50" ht="12.75">
      <c r="AW572" s="102"/>
      <c r="AX572" s="102"/>
    </row>
    <row r="573" spans="49:50" ht="12.75">
      <c r="AW573" s="102"/>
      <c r="AX573" s="102"/>
    </row>
    <row r="574" spans="49:50" ht="12.75">
      <c r="AW574" s="102"/>
      <c r="AX574" s="102"/>
    </row>
    <row r="575" spans="49:50" ht="12.75">
      <c r="AW575" s="102"/>
      <c r="AX575" s="102"/>
    </row>
    <row r="576" spans="49:50" ht="12.75">
      <c r="AW576" s="102"/>
      <c r="AX576" s="102"/>
    </row>
    <row r="577" spans="49:50" ht="12.75">
      <c r="AW577" s="102"/>
      <c r="AX577" s="102"/>
    </row>
    <row r="578" spans="49:50" ht="12.75">
      <c r="AW578" s="102"/>
      <c r="AX578" s="102"/>
    </row>
    <row r="579" spans="49:50" ht="12.75">
      <c r="AW579" s="102"/>
      <c r="AX579" s="102"/>
    </row>
    <row r="580" spans="49:50" ht="12.75">
      <c r="AW580" s="102"/>
      <c r="AX580" s="102"/>
    </row>
    <row r="581" spans="49:50" ht="12.75">
      <c r="AW581" s="102"/>
      <c r="AX581" s="102"/>
    </row>
    <row r="582" spans="49:50" ht="12.75">
      <c r="AW582" s="102"/>
      <c r="AX582" s="102"/>
    </row>
    <row r="583" spans="49:50" ht="12.75">
      <c r="AW583" s="102"/>
      <c r="AX583" s="102"/>
    </row>
    <row r="584" spans="49:50" ht="12.75">
      <c r="AW584" s="102"/>
      <c r="AX584" s="102"/>
    </row>
    <row r="585" spans="49:50" ht="12.75">
      <c r="AW585" s="102"/>
      <c r="AX585" s="102"/>
    </row>
    <row r="586" spans="49:50" ht="12.75">
      <c r="AW586" s="102"/>
      <c r="AX586" s="102"/>
    </row>
    <row r="587" spans="49:50" ht="12.75">
      <c r="AW587" s="102"/>
      <c r="AX587" s="102"/>
    </row>
    <row r="588" spans="49:50" ht="12.75">
      <c r="AW588" s="102"/>
      <c r="AX588" s="102"/>
    </row>
    <row r="589" spans="49:50" ht="12.75">
      <c r="AW589" s="102"/>
      <c r="AX589" s="102"/>
    </row>
    <row r="590" spans="49:50" ht="12.75">
      <c r="AW590" s="102"/>
      <c r="AX590" s="102"/>
    </row>
    <row r="591" spans="49:50" ht="12.75">
      <c r="AW591" s="102"/>
      <c r="AX591" s="102"/>
    </row>
    <row r="592" spans="49:50" ht="12.75">
      <c r="AW592" s="102"/>
      <c r="AX592" s="102"/>
    </row>
    <row r="593" spans="49:50" ht="12.75">
      <c r="AW593" s="102"/>
      <c r="AX593" s="102"/>
    </row>
    <row r="594" spans="49:50" ht="12.75">
      <c r="AW594" s="102"/>
      <c r="AX594" s="102"/>
    </row>
    <row r="595" spans="49:50" ht="12.75">
      <c r="AW595" s="102"/>
      <c r="AX595" s="102"/>
    </row>
    <row r="596" spans="49:50" ht="12.75">
      <c r="AW596" s="102"/>
      <c r="AX596" s="102"/>
    </row>
    <row r="597" spans="49:50" ht="12.75">
      <c r="AW597" s="102"/>
      <c r="AX597" s="102"/>
    </row>
    <row r="598" spans="49:50" ht="12.75">
      <c r="AW598" s="102"/>
      <c r="AX598" s="102"/>
    </row>
    <row r="599" spans="49:50" ht="12.75">
      <c r="AW599" s="102"/>
      <c r="AX599" s="102"/>
    </row>
    <row r="600" spans="49:50" ht="12.75">
      <c r="AW600" s="102"/>
      <c r="AX600" s="102"/>
    </row>
    <row r="601" spans="49:50" ht="12.75">
      <c r="AW601" s="102"/>
      <c r="AX601" s="102"/>
    </row>
    <row r="602" spans="49:50" ht="12.75">
      <c r="AW602" s="102"/>
      <c r="AX602" s="102"/>
    </row>
    <row r="603" spans="49:50" ht="12.75">
      <c r="AW603" s="102"/>
      <c r="AX603" s="102"/>
    </row>
    <row r="604" spans="49:50" ht="12.75">
      <c r="AW604" s="102"/>
      <c r="AX604" s="102"/>
    </row>
    <row r="605" spans="49:50" ht="12.75">
      <c r="AW605" s="102"/>
      <c r="AX605" s="102"/>
    </row>
    <row r="606" spans="49:50" ht="12.75">
      <c r="AW606" s="102"/>
      <c r="AX606" s="102"/>
    </row>
    <row r="607" spans="49:50" ht="12.75">
      <c r="AW607" s="102"/>
      <c r="AX607" s="102"/>
    </row>
    <row r="608" spans="49:50" ht="12.75">
      <c r="AW608" s="102"/>
      <c r="AX608" s="102"/>
    </row>
    <row r="609" spans="49:50" ht="12.75">
      <c r="AW609" s="102"/>
      <c r="AX609" s="102"/>
    </row>
    <row r="610" spans="49:50" ht="12.75">
      <c r="AW610" s="102"/>
      <c r="AX610" s="102"/>
    </row>
    <row r="611" spans="49:50" ht="12.75">
      <c r="AW611" s="102"/>
      <c r="AX611" s="102"/>
    </row>
    <row r="612" spans="49:50" ht="12.75">
      <c r="AW612" s="102"/>
      <c r="AX612" s="102"/>
    </row>
    <row r="613" spans="49:50" ht="12.75">
      <c r="AW613" s="102"/>
      <c r="AX613" s="102"/>
    </row>
    <row r="614" spans="49:50" ht="12.75">
      <c r="AW614" s="102"/>
      <c r="AX614" s="102"/>
    </row>
    <row r="615" spans="49:50" ht="12.75">
      <c r="AW615" s="102"/>
      <c r="AX615" s="102"/>
    </row>
    <row r="616" spans="49:50" ht="12.75">
      <c r="AW616" s="102"/>
      <c r="AX616" s="102"/>
    </row>
    <row r="617" spans="49:50" ht="12.75">
      <c r="AW617" s="102"/>
      <c r="AX617" s="102"/>
    </row>
    <row r="618" spans="49:50" ht="12.75">
      <c r="AW618" s="102"/>
      <c r="AX618" s="102"/>
    </row>
    <row r="619" spans="49:50" ht="12.75">
      <c r="AW619" s="102"/>
      <c r="AX619" s="102"/>
    </row>
    <row r="620" spans="49:50" ht="12.75">
      <c r="AW620" s="102"/>
      <c r="AX620" s="102"/>
    </row>
    <row r="621" spans="49:50" ht="12.75">
      <c r="AW621" s="102"/>
      <c r="AX621" s="102"/>
    </row>
    <row r="622" spans="49:50" ht="12.75">
      <c r="AW622" s="102"/>
      <c r="AX622" s="102"/>
    </row>
    <row r="623" spans="49:50" ht="12.75">
      <c r="AW623" s="102"/>
      <c r="AX623" s="102"/>
    </row>
    <row r="624" spans="49:50" ht="12.75">
      <c r="AW624" s="102"/>
      <c r="AX624" s="102"/>
    </row>
    <row r="625" spans="49:50" ht="12.75">
      <c r="AW625" s="102"/>
      <c r="AX625" s="102"/>
    </row>
    <row r="626" spans="49:50" ht="12.75">
      <c r="AW626" s="102"/>
      <c r="AX626" s="102"/>
    </row>
    <row r="627" spans="49:50" ht="12.75">
      <c r="AW627" s="102"/>
      <c r="AX627" s="102"/>
    </row>
    <row r="628" spans="49:50" ht="12.75">
      <c r="AW628" s="102"/>
      <c r="AX628" s="102"/>
    </row>
    <row r="629" spans="49:50" ht="12.75">
      <c r="AW629" s="102"/>
      <c r="AX629" s="102"/>
    </row>
    <row r="630" spans="49:50" ht="12.75">
      <c r="AW630" s="102"/>
      <c r="AX630" s="102"/>
    </row>
    <row r="631" spans="49:50" ht="12.75">
      <c r="AW631" s="102"/>
      <c r="AX631" s="102"/>
    </row>
    <row r="632" spans="49:50" ht="12.75">
      <c r="AW632" s="102"/>
      <c r="AX632" s="102"/>
    </row>
    <row r="633" spans="49:50" ht="12.75">
      <c r="AW633" s="102"/>
      <c r="AX633" s="102"/>
    </row>
    <row r="634" spans="49:50" ht="12.75">
      <c r="AW634" s="102"/>
      <c r="AX634" s="102"/>
    </row>
    <row r="635" spans="49:50" ht="12.75">
      <c r="AW635" s="102"/>
      <c r="AX635" s="102"/>
    </row>
    <row r="636" spans="49:50" ht="12.75">
      <c r="AW636" s="102"/>
      <c r="AX636" s="102"/>
    </row>
    <row r="637" spans="49:50" ht="12.75">
      <c r="AW637" s="102"/>
      <c r="AX637" s="102"/>
    </row>
    <row r="638" spans="49:50" ht="12.75">
      <c r="AW638" s="102"/>
      <c r="AX638" s="102"/>
    </row>
    <row r="639" spans="49:50" ht="12.75">
      <c r="AW639" s="102"/>
      <c r="AX639" s="102"/>
    </row>
    <row r="640" spans="49:50" ht="12.75">
      <c r="AW640" s="102"/>
      <c r="AX640" s="102"/>
    </row>
    <row r="641" spans="49:50" ht="12.75">
      <c r="AW641" s="102"/>
      <c r="AX641" s="102"/>
    </row>
    <row r="642" spans="49:50" ht="12.75">
      <c r="AW642" s="102"/>
      <c r="AX642" s="102"/>
    </row>
    <row r="643" spans="49:50" ht="12.75">
      <c r="AW643" s="102"/>
      <c r="AX643" s="102"/>
    </row>
    <row r="644" spans="49:50" ht="12.75">
      <c r="AW644" s="102"/>
      <c r="AX644" s="102"/>
    </row>
    <row r="645" spans="49:50" ht="12.75">
      <c r="AW645" s="102"/>
      <c r="AX645" s="102"/>
    </row>
    <row r="646" spans="49:50" ht="12.75">
      <c r="AW646" s="102"/>
      <c r="AX646" s="102"/>
    </row>
    <row r="647" spans="49:50" ht="12.75">
      <c r="AW647" s="102"/>
      <c r="AX647" s="102"/>
    </row>
    <row r="648" spans="49:50" ht="12.75">
      <c r="AW648" s="102"/>
      <c r="AX648" s="102"/>
    </row>
    <row r="649" spans="49:50" ht="12.75">
      <c r="AW649" s="102"/>
      <c r="AX649" s="102"/>
    </row>
    <row r="650" spans="49:50" ht="12.75">
      <c r="AW650" s="102"/>
      <c r="AX650" s="102"/>
    </row>
    <row r="651" spans="49:50" ht="12.75">
      <c r="AW651" s="102"/>
      <c r="AX651" s="102"/>
    </row>
    <row r="652" spans="49:50" ht="12.75">
      <c r="AW652" s="102"/>
      <c r="AX652" s="102"/>
    </row>
    <row r="653" spans="49:50" ht="12.75">
      <c r="AW653" s="102"/>
      <c r="AX653" s="102"/>
    </row>
    <row r="654" spans="49:50" ht="12.75">
      <c r="AW654" s="102"/>
      <c r="AX654" s="102"/>
    </row>
    <row r="655" spans="49:50" ht="12.75">
      <c r="AW655" s="102"/>
      <c r="AX655" s="102"/>
    </row>
    <row r="656" spans="49:50" ht="12.75">
      <c r="AW656" s="102"/>
      <c r="AX656" s="102"/>
    </row>
    <row r="657" spans="49:50" ht="12.75">
      <c r="AW657" s="102"/>
      <c r="AX657" s="102"/>
    </row>
    <row r="658" spans="49:50" ht="12.75">
      <c r="AW658" s="102"/>
      <c r="AX658" s="102"/>
    </row>
    <row r="659" spans="49:50" ht="12.75">
      <c r="AW659" s="102"/>
      <c r="AX659" s="102"/>
    </row>
    <row r="660" spans="49:50" ht="12.75">
      <c r="AW660" s="102"/>
      <c r="AX660" s="102"/>
    </row>
    <row r="661" spans="49:50" ht="12.75">
      <c r="AW661" s="102"/>
      <c r="AX661" s="102"/>
    </row>
    <row r="662" spans="49:50" ht="12.75">
      <c r="AW662" s="102"/>
      <c r="AX662" s="102"/>
    </row>
    <row r="663" spans="49:50" ht="12.75">
      <c r="AW663" s="102"/>
      <c r="AX663" s="102"/>
    </row>
    <row r="664" spans="49:50" ht="12.75">
      <c r="AW664" s="102"/>
      <c r="AX664" s="102"/>
    </row>
    <row r="665" spans="49:50" ht="12.75">
      <c r="AW665" s="102"/>
      <c r="AX665" s="102"/>
    </row>
    <row r="666" spans="49:50" ht="12.75">
      <c r="AW666" s="102"/>
      <c r="AX666" s="102"/>
    </row>
    <row r="667" spans="49:50" ht="12.75">
      <c r="AW667" s="102"/>
      <c r="AX667" s="102"/>
    </row>
    <row r="668" spans="49:50" ht="12.75">
      <c r="AW668" s="102"/>
      <c r="AX668" s="102"/>
    </row>
    <row r="669" spans="49:50" ht="12.75">
      <c r="AW669" s="102"/>
      <c r="AX669" s="102"/>
    </row>
    <row r="670" spans="49:50" ht="12.75">
      <c r="AW670" s="102"/>
      <c r="AX670" s="102"/>
    </row>
    <row r="671" spans="49:50" ht="12.75">
      <c r="AW671" s="102"/>
      <c r="AX671" s="102"/>
    </row>
    <row r="672" spans="49:50" ht="12.75">
      <c r="AW672" s="102"/>
      <c r="AX672" s="102"/>
    </row>
    <row r="673" spans="49:50" ht="12.75">
      <c r="AW673" s="102"/>
      <c r="AX673" s="102"/>
    </row>
    <row r="674" spans="49:50" ht="12.75">
      <c r="AW674" s="102"/>
      <c r="AX674" s="102"/>
    </row>
    <row r="675" spans="49:50" ht="12.75">
      <c r="AW675" s="102"/>
      <c r="AX675" s="102"/>
    </row>
    <row r="676" spans="49:50" ht="12.75">
      <c r="AW676" s="102"/>
      <c r="AX676" s="102"/>
    </row>
    <row r="677" spans="49:50" ht="12.75">
      <c r="AW677" s="102"/>
      <c r="AX677" s="102"/>
    </row>
    <row r="678" spans="49:50" ht="12.75">
      <c r="AW678" s="102"/>
      <c r="AX678" s="102"/>
    </row>
    <row r="679" spans="49:50" ht="12.75">
      <c r="AW679" s="102"/>
      <c r="AX679" s="102"/>
    </row>
    <row r="680" spans="49:50" ht="12.75">
      <c r="AW680" s="102"/>
      <c r="AX680" s="102"/>
    </row>
    <row r="681" spans="49:50" ht="12.75">
      <c r="AW681" s="102"/>
      <c r="AX681" s="102"/>
    </row>
    <row r="682" spans="49:50" ht="12.75">
      <c r="AW682" s="102"/>
      <c r="AX682" s="102"/>
    </row>
    <row r="683" spans="49:50" ht="12.75">
      <c r="AW683" s="102"/>
      <c r="AX683" s="102"/>
    </row>
    <row r="684" spans="49:50" ht="12.75">
      <c r="AW684" s="102"/>
      <c r="AX684" s="102"/>
    </row>
    <row r="685" spans="49:50" ht="12.75">
      <c r="AW685" s="102"/>
      <c r="AX685" s="102"/>
    </row>
    <row r="686" spans="49:50" ht="12.75">
      <c r="AW686" s="102"/>
      <c r="AX686" s="102"/>
    </row>
    <row r="687" spans="49:50" ht="12.75">
      <c r="AW687" s="102"/>
      <c r="AX687" s="102"/>
    </row>
    <row r="688" spans="49:50" ht="12.75">
      <c r="AW688" s="102"/>
      <c r="AX688" s="102"/>
    </row>
    <row r="689" spans="49:50" ht="12.75">
      <c r="AW689" s="102"/>
      <c r="AX689" s="102"/>
    </row>
    <row r="690" spans="49:50" ht="12.75">
      <c r="AW690" s="102"/>
      <c r="AX690" s="102"/>
    </row>
    <row r="691" spans="49:50" ht="12.75">
      <c r="AW691" s="102"/>
      <c r="AX691" s="102"/>
    </row>
    <row r="692" spans="49:50" ht="12.75">
      <c r="AW692" s="102"/>
      <c r="AX692" s="102"/>
    </row>
    <row r="693" spans="49:50" ht="12.75">
      <c r="AW693" s="102"/>
      <c r="AX693" s="102"/>
    </row>
    <row r="694" spans="49:50" ht="12.75">
      <c r="AW694" s="102"/>
      <c r="AX694" s="102"/>
    </row>
    <row r="695" spans="49:50" ht="12.75">
      <c r="AW695" s="102"/>
      <c r="AX695" s="102"/>
    </row>
    <row r="696" spans="49:50" ht="12.75">
      <c r="AW696" s="102"/>
      <c r="AX696" s="102"/>
    </row>
    <row r="697" spans="49:50" ht="12.75">
      <c r="AW697" s="102"/>
      <c r="AX697" s="102"/>
    </row>
    <row r="698" spans="49:50" ht="12.75">
      <c r="AW698" s="102"/>
      <c r="AX698" s="102"/>
    </row>
    <row r="699" spans="49:50" ht="12.75">
      <c r="AW699" s="102"/>
      <c r="AX699" s="102"/>
    </row>
    <row r="700" spans="49:50" ht="12.75">
      <c r="AW700" s="102"/>
      <c r="AX700" s="102"/>
    </row>
    <row r="701" spans="49:50" ht="12.75">
      <c r="AW701" s="102"/>
      <c r="AX701" s="102"/>
    </row>
    <row r="702" spans="49:50" ht="12.75">
      <c r="AW702" s="102"/>
      <c r="AX702" s="102"/>
    </row>
    <row r="703" spans="49:50" ht="12.75">
      <c r="AW703" s="102"/>
      <c r="AX703" s="102"/>
    </row>
    <row r="704" spans="49:50" ht="12.75">
      <c r="AW704" s="102"/>
      <c r="AX704" s="102"/>
    </row>
    <row r="705" spans="49:50" ht="12.75">
      <c r="AW705" s="102"/>
      <c r="AX705" s="102"/>
    </row>
    <row r="706" spans="49:50" ht="12.75">
      <c r="AW706" s="102"/>
      <c r="AX706" s="102"/>
    </row>
    <row r="707" spans="49:50" ht="12.75">
      <c r="AW707" s="102"/>
      <c r="AX707" s="102"/>
    </row>
    <row r="708" spans="49:50" ht="12.75">
      <c r="AW708" s="102"/>
      <c r="AX708" s="102"/>
    </row>
    <row r="709" spans="49:50" ht="12.75">
      <c r="AW709" s="102"/>
      <c r="AX709" s="102"/>
    </row>
    <row r="710" spans="49:50" ht="12.75">
      <c r="AW710" s="102"/>
      <c r="AX710" s="102"/>
    </row>
    <row r="711" spans="49:50" ht="12.75">
      <c r="AW711" s="102"/>
      <c r="AX711" s="102"/>
    </row>
    <row r="712" spans="49:50" ht="12.75">
      <c r="AW712" s="102"/>
      <c r="AX712" s="102"/>
    </row>
    <row r="713" spans="49:50" ht="12.75">
      <c r="AW713" s="102"/>
      <c r="AX713" s="102"/>
    </row>
    <row r="714" spans="49:50" ht="12.75">
      <c r="AW714" s="102"/>
      <c r="AX714" s="102"/>
    </row>
    <row r="715" spans="49:50" ht="12.75">
      <c r="AW715" s="102"/>
      <c r="AX715" s="102"/>
    </row>
    <row r="716" spans="49:50" ht="12.75">
      <c r="AW716" s="102"/>
      <c r="AX716" s="102"/>
    </row>
    <row r="717" spans="49:50" ht="12.75">
      <c r="AW717" s="102"/>
      <c r="AX717" s="102"/>
    </row>
    <row r="718" spans="49:50" ht="12.75">
      <c r="AW718" s="102"/>
      <c r="AX718" s="102"/>
    </row>
    <row r="719" spans="49:50" ht="12.75">
      <c r="AW719" s="102"/>
      <c r="AX719" s="102"/>
    </row>
    <row r="720" spans="49:50" ht="12.75">
      <c r="AW720" s="102"/>
      <c r="AX720" s="102"/>
    </row>
    <row r="721" spans="49:50" ht="12.75">
      <c r="AW721" s="102"/>
      <c r="AX721" s="102"/>
    </row>
    <row r="722" spans="49:50" ht="12.75">
      <c r="AW722" s="102"/>
      <c r="AX722" s="102"/>
    </row>
    <row r="723" spans="49:50" ht="12.75">
      <c r="AW723" s="102"/>
      <c r="AX723" s="102"/>
    </row>
    <row r="724" spans="49:50" ht="12.75">
      <c r="AW724" s="102"/>
      <c r="AX724" s="102"/>
    </row>
    <row r="725" spans="49:50" ht="12.75">
      <c r="AW725" s="102"/>
      <c r="AX725" s="102"/>
    </row>
    <row r="726" spans="49:50" ht="12.75">
      <c r="AW726" s="102"/>
      <c r="AX726" s="102"/>
    </row>
    <row r="727" spans="49:50" ht="12.75">
      <c r="AW727" s="102"/>
      <c r="AX727" s="102"/>
    </row>
    <row r="728" spans="49:50" ht="12.75">
      <c r="AW728" s="102"/>
      <c r="AX728" s="102"/>
    </row>
    <row r="729" spans="49:50" ht="12.75">
      <c r="AW729" s="102"/>
      <c r="AX729" s="102"/>
    </row>
    <row r="730" spans="49:50" ht="12.75">
      <c r="AW730" s="102"/>
      <c r="AX730" s="102"/>
    </row>
    <row r="731" spans="49:50" ht="12.75">
      <c r="AW731" s="102"/>
      <c r="AX731" s="102"/>
    </row>
    <row r="732" spans="49:50" ht="12.75">
      <c r="AW732" s="102"/>
      <c r="AX732" s="102"/>
    </row>
    <row r="733" spans="49:50" ht="12.75">
      <c r="AW733" s="102"/>
      <c r="AX733" s="102"/>
    </row>
    <row r="734" spans="49:50" ht="12.75">
      <c r="AW734" s="102"/>
      <c r="AX734" s="102"/>
    </row>
    <row r="735" spans="49:50" ht="12.75">
      <c r="AW735" s="102"/>
      <c r="AX735" s="102"/>
    </row>
    <row r="736" spans="49:50" ht="12.75">
      <c r="AW736" s="102"/>
      <c r="AX736" s="102"/>
    </row>
    <row r="737" spans="49:50" ht="12.75">
      <c r="AW737" s="102"/>
      <c r="AX737" s="102"/>
    </row>
    <row r="738" spans="49:50" ht="12.75">
      <c r="AW738" s="102"/>
      <c r="AX738" s="102"/>
    </row>
    <row r="739" spans="49:50" ht="12.75">
      <c r="AW739" s="102"/>
      <c r="AX739" s="102"/>
    </row>
    <row r="740" spans="49:50" ht="12.75">
      <c r="AW740" s="102"/>
      <c r="AX740" s="102"/>
    </row>
    <row r="741" spans="49:50" ht="12.75">
      <c r="AW741" s="102"/>
      <c r="AX741" s="102"/>
    </row>
    <row r="742" spans="49:50" ht="12.75">
      <c r="AW742" s="102"/>
      <c r="AX742" s="102"/>
    </row>
    <row r="743" spans="49:50" ht="12.75">
      <c r="AW743" s="102"/>
      <c r="AX743" s="102"/>
    </row>
    <row r="744" spans="49:50" ht="12.75">
      <c r="AW744" s="102"/>
      <c r="AX744" s="102"/>
    </row>
    <row r="745" spans="49:50" ht="12.75">
      <c r="AW745" s="102"/>
      <c r="AX745" s="102"/>
    </row>
    <row r="746" spans="49:50" ht="12.75">
      <c r="AW746" s="102"/>
      <c r="AX746" s="102"/>
    </row>
    <row r="747" spans="49:50" ht="12.75">
      <c r="AW747" s="102"/>
      <c r="AX747" s="102"/>
    </row>
    <row r="748" spans="49:50" ht="12.75">
      <c r="AW748" s="102"/>
      <c r="AX748" s="102"/>
    </row>
    <row r="749" spans="49:50" ht="12.75">
      <c r="AW749" s="102"/>
      <c r="AX749" s="102"/>
    </row>
    <row r="750" spans="49:50" ht="12.75">
      <c r="AW750" s="102"/>
      <c r="AX750" s="102"/>
    </row>
    <row r="751" spans="49:50" ht="12.75">
      <c r="AW751" s="102"/>
      <c r="AX751" s="102"/>
    </row>
    <row r="752" spans="49:50" ht="12.75">
      <c r="AW752" s="102"/>
      <c r="AX752" s="102"/>
    </row>
    <row r="753" spans="49:50" ht="12.75">
      <c r="AW753" s="102"/>
      <c r="AX753" s="102"/>
    </row>
    <row r="754" spans="49:50" ht="12.75">
      <c r="AW754" s="102"/>
      <c r="AX754" s="102"/>
    </row>
    <row r="755" spans="49:50" ht="12.75">
      <c r="AW755" s="102"/>
      <c r="AX755" s="102"/>
    </row>
    <row r="756" spans="49:50" ht="12.75">
      <c r="AW756" s="102"/>
      <c r="AX756" s="102"/>
    </row>
    <row r="757" spans="49:50" ht="12.75">
      <c r="AW757" s="102"/>
      <c r="AX757" s="102"/>
    </row>
    <row r="758" spans="49:50" ht="12.75">
      <c r="AW758" s="102"/>
      <c r="AX758" s="102"/>
    </row>
    <row r="759" spans="49:50" ht="12.75">
      <c r="AW759" s="102"/>
      <c r="AX759" s="102"/>
    </row>
    <row r="760" spans="49:50" ht="12.75">
      <c r="AW760" s="102"/>
      <c r="AX760" s="102"/>
    </row>
    <row r="761" spans="49:50" ht="12.75">
      <c r="AW761" s="102"/>
      <c r="AX761" s="102"/>
    </row>
    <row r="762" spans="49:50" ht="12.75">
      <c r="AW762" s="102"/>
      <c r="AX762" s="102"/>
    </row>
    <row r="763" spans="49:50" ht="12.75">
      <c r="AW763" s="102"/>
      <c r="AX763" s="102"/>
    </row>
    <row r="764" spans="49:50" ht="12.75">
      <c r="AW764" s="102"/>
      <c r="AX764" s="102"/>
    </row>
    <row r="765" spans="49:50" ht="12.75">
      <c r="AW765" s="102"/>
      <c r="AX765" s="102"/>
    </row>
    <row r="766" spans="49:50" ht="12.75">
      <c r="AW766" s="102"/>
      <c r="AX766" s="102"/>
    </row>
    <row r="767" spans="49:50" ht="12.75">
      <c r="AW767" s="102"/>
      <c r="AX767" s="102"/>
    </row>
    <row r="768" spans="49:50" ht="12.75">
      <c r="AW768" s="102"/>
      <c r="AX768" s="102"/>
    </row>
    <row r="769" spans="49:50" ht="12.75">
      <c r="AW769" s="102"/>
      <c r="AX769" s="102"/>
    </row>
    <row r="770" spans="49:50" ht="12.75">
      <c r="AW770" s="102"/>
      <c r="AX770" s="102"/>
    </row>
    <row r="771" spans="49:50" ht="12.75">
      <c r="AW771" s="102"/>
      <c r="AX771" s="102"/>
    </row>
    <row r="772" spans="49:50" ht="12.75">
      <c r="AW772" s="102"/>
      <c r="AX772" s="102"/>
    </row>
    <row r="773" spans="49:50" ht="12.75">
      <c r="AW773" s="102"/>
      <c r="AX773" s="102"/>
    </row>
    <row r="774" spans="49:50" ht="12.75">
      <c r="AW774" s="102"/>
      <c r="AX774" s="102"/>
    </row>
    <row r="775" spans="49:50" ht="12.75">
      <c r="AW775" s="102"/>
      <c r="AX775" s="102"/>
    </row>
    <row r="776" spans="49:50" ht="12.75">
      <c r="AW776" s="102"/>
      <c r="AX776" s="102"/>
    </row>
    <row r="777" spans="49:50" ht="12.75">
      <c r="AW777" s="102"/>
      <c r="AX777" s="102"/>
    </row>
    <row r="778" spans="49:50" ht="12.75">
      <c r="AW778" s="102"/>
      <c r="AX778" s="102"/>
    </row>
    <row r="779" spans="49:50" ht="12.75">
      <c r="AW779" s="102"/>
      <c r="AX779" s="102"/>
    </row>
    <row r="780" spans="49:50" ht="12.75">
      <c r="AW780" s="102"/>
      <c r="AX780" s="102"/>
    </row>
    <row r="781" spans="49:50" ht="12.75">
      <c r="AW781" s="102"/>
      <c r="AX781" s="102"/>
    </row>
    <row r="782" spans="49:50" ht="12.75">
      <c r="AW782" s="102"/>
      <c r="AX782" s="102"/>
    </row>
    <row r="783" spans="49:50" ht="12.75">
      <c r="AW783" s="102"/>
      <c r="AX783" s="102"/>
    </row>
    <row r="784" spans="49:50" ht="12.75">
      <c r="AW784" s="102"/>
      <c r="AX784" s="102"/>
    </row>
    <row r="785" spans="49:50" ht="12.75">
      <c r="AW785" s="102"/>
      <c r="AX785" s="102"/>
    </row>
    <row r="786" spans="49:50" ht="12.75">
      <c r="AW786" s="102"/>
      <c r="AX786" s="102"/>
    </row>
    <row r="787" spans="49:50" ht="12.75">
      <c r="AW787" s="102"/>
      <c r="AX787" s="102"/>
    </row>
    <row r="788" spans="49:50" ht="12.75">
      <c r="AW788" s="102"/>
      <c r="AX788" s="102"/>
    </row>
    <row r="789" spans="49:50" ht="12.75">
      <c r="AW789" s="102"/>
      <c r="AX789" s="102"/>
    </row>
    <row r="790" spans="49:50" ht="12.75">
      <c r="AW790" s="102"/>
      <c r="AX790" s="102"/>
    </row>
    <row r="791" spans="49:50" ht="12.75">
      <c r="AW791" s="102"/>
      <c r="AX791" s="102"/>
    </row>
    <row r="792" spans="49:50" ht="12.75">
      <c r="AW792" s="102"/>
      <c r="AX792" s="102"/>
    </row>
    <row r="793" spans="49:50" ht="12.75">
      <c r="AW793" s="102"/>
      <c r="AX793" s="102"/>
    </row>
    <row r="794" spans="49:50" ht="12.75">
      <c r="AW794" s="102"/>
      <c r="AX794" s="102"/>
    </row>
    <row r="795" spans="49:50" ht="12.75">
      <c r="AW795" s="102"/>
      <c r="AX795" s="102"/>
    </row>
    <row r="796" spans="49:50" ht="12.75">
      <c r="AW796" s="102"/>
      <c r="AX796" s="102"/>
    </row>
    <row r="797" spans="49:50" ht="12.75">
      <c r="AW797" s="102"/>
      <c r="AX797" s="102"/>
    </row>
    <row r="798" spans="49:50" ht="12.75">
      <c r="AW798" s="102"/>
      <c r="AX798" s="102"/>
    </row>
    <row r="799" spans="49:50" ht="12.75">
      <c r="AW799" s="102"/>
      <c r="AX799" s="102"/>
    </row>
    <row r="800" spans="49:50" ht="12.75">
      <c r="AW800" s="102"/>
      <c r="AX800" s="102"/>
    </row>
    <row r="801" spans="49:50" ht="12.75">
      <c r="AW801" s="102"/>
      <c r="AX801" s="102"/>
    </row>
    <row r="802" spans="49:50" ht="12.75">
      <c r="AW802" s="102"/>
      <c r="AX802" s="102"/>
    </row>
    <row r="803" spans="49:50" ht="12.75">
      <c r="AW803" s="102"/>
      <c r="AX803" s="102"/>
    </row>
    <row r="804" spans="49:50" ht="12.75">
      <c r="AW804" s="102"/>
      <c r="AX804" s="102"/>
    </row>
    <row r="805" spans="49:50" ht="12.75">
      <c r="AW805" s="102"/>
      <c r="AX805" s="102"/>
    </row>
    <row r="806" spans="49:50" ht="12.75">
      <c r="AW806" s="102"/>
      <c r="AX806" s="102"/>
    </row>
    <row r="807" spans="49:50" ht="12.75">
      <c r="AW807" s="102"/>
      <c r="AX807" s="102"/>
    </row>
    <row r="808" spans="49:50" ht="12.75">
      <c r="AW808" s="102"/>
      <c r="AX808" s="102"/>
    </row>
    <row r="809" spans="49:50" ht="12.75">
      <c r="AW809" s="102"/>
      <c r="AX809" s="102"/>
    </row>
    <row r="810" spans="49:50" ht="12.75">
      <c r="AW810" s="102"/>
      <c r="AX810" s="102"/>
    </row>
    <row r="811" spans="49:50" ht="12.75">
      <c r="AW811" s="102"/>
      <c r="AX811" s="102"/>
    </row>
    <row r="812" spans="49:50" ht="12.75">
      <c r="AW812" s="102"/>
      <c r="AX812" s="102"/>
    </row>
    <row r="813" spans="49:50" ht="12.75">
      <c r="AW813" s="102"/>
      <c r="AX813" s="102"/>
    </row>
    <row r="814" spans="49:50" ht="12.75">
      <c r="AW814" s="102"/>
      <c r="AX814" s="102"/>
    </row>
    <row r="815" spans="49:50" ht="12.75">
      <c r="AW815" s="102"/>
      <c r="AX815" s="102"/>
    </row>
    <row r="816" spans="49:50" ht="12.75">
      <c r="AW816" s="102"/>
      <c r="AX816" s="102"/>
    </row>
    <row r="817" spans="49:50" ht="12.75">
      <c r="AW817" s="102"/>
      <c r="AX817" s="102"/>
    </row>
    <row r="818" spans="49:50" ht="12.75">
      <c r="AW818" s="102"/>
      <c r="AX818" s="102"/>
    </row>
    <row r="819" spans="49:50" ht="12.75">
      <c r="AW819" s="102"/>
      <c r="AX819" s="102"/>
    </row>
    <row r="820" spans="49:50" ht="12.75">
      <c r="AW820" s="102"/>
      <c r="AX820" s="102"/>
    </row>
    <row r="821" spans="49:50" ht="12.75">
      <c r="AW821" s="102"/>
      <c r="AX821" s="102"/>
    </row>
    <row r="822" spans="49:50" ht="12.75">
      <c r="AW822" s="102"/>
      <c r="AX822" s="102"/>
    </row>
    <row r="823" spans="49:50" ht="12.75">
      <c r="AW823" s="102"/>
      <c r="AX823" s="102"/>
    </row>
    <row r="824" spans="49:50" ht="12.75">
      <c r="AW824" s="102"/>
      <c r="AX824" s="102"/>
    </row>
    <row r="825" spans="49:50" ht="12.75">
      <c r="AW825" s="102"/>
      <c r="AX825" s="102"/>
    </row>
    <row r="826" spans="49:50" ht="12.75">
      <c r="AW826" s="102"/>
      <c r="AX826" s="102"/>
    </row>
    <row r="827" spans="49:50" ht="12.75">
      <c r="AW827" s="102"/>
      <c r="AX827" s="102"/>
    </row>
    <row r="828" spans="49:50" ht="12.75">
      <c r="AW828" s="102"/>
      <c r="AX828" s="102"/>
    </row>
    <row r="829" spans="49:50" ht="12.75">
      <c r="AW829" s="102"/>
      <c r="AX829" s="102"/>
    </row>
    <row r="830" spans="49:50" ht="12.75">
      <c r="AW830" s="102"/>
      <c r="AX830" s="102"/>
    </row>
    <row r="831" spans="49:50" ht="12.75">
      <c r="AW831" s="102"/>
      <c r="AX831" s="102"/>
    </row>
    <row r="832" spans="49:50" ht="12.75">
      <c r="AW832" s="102"/>
      <c r="AX832" s="102"/>
    </row>
    <row r="833" spans="49:50" ht="12.75">
      <c r="AW833" s="102"/>
      <c r="AX833" s="102"/>
    </row>
    <row r="834" spans="49:50" ht="12.75">
      <c r="AW834" s="102"/>
      <c r="AX834" s="102"/>
    </row>
    <row r="835" spans="49:50" ht="12.75">
      <c r="AW835" s="102"/>
      <c r="AX835" s="102"/>
    </row>
    <row r="836" spans="49:50" ht="12.75">
      <c r="AW836" s="102"/>
      <c r="AX836" s="102"/>
    </row>
    <row r="837" spans="49:50" ht="12.75">
      <c r="AW837" s="102"/>
      <c r="AX837" s="102"/>
    </row>
    <row r="838" spans="49:50" ht="12.75">
      <c r="AW838" s="102"/>
      <c r="AX838" s="102"/>
    </row>
    <row r="839" spans="49:50" ht="12.75">
      <c r="AW839" s="102"/>
      <c r="AX839" s="102"/>
    </row>
    <row r="840" spans="49:50" ht="12.75">
      <c r="AW840" s="102"/>
      <c r="AX840" s="102"/>
    </row>
    <row r="841" spans="49:50" ht="12.75">
      <c r="AW841" s="102"/>
      <c r="AX841" s="102"/>
    </row>
    <row r="842" spans="49:50" ht="12.75">
      <c r="AW842" s="102"/>
      <c r="AX842" s="102"/>
    </row>
    <row r="843" spans="49:50" ht="12.75">
      <c r="AW843" s="102"/>
      <c r="AX843" s="102"/>
    </row>
    <row r="844" spans="49:50" ht="12.75">
      <c r="AW844" s="102"/>
      <c r="AX844" s="102"/>
    </row>
    <row r="845" spans="49:50" ht="12.75">
      <c r="AW845" s="102"/>
      <c r="AX845" s="102"/>
    </row>
    <row r="846" spans="49:50" ht="12.75">
      <c r="AW846" s="102"/>
      <c r="AX846" s="102"/>
    </row>
    <row r="847" spans="49:50" ht="12.75">
      <c r="AW847" s="102"/>
      <c r="AX847" s="102"/>
    </row>
    <row r="848" spans="49:50" ht="12.75">
      <c r="AW848" s="102"/>
      <c r="AX848" s="102"/>
    </row>
    <row r="849" spans="49:50" ht="12.75">
      <c r="AW849" s="102"/>
      <c r="AX849" s="102"/>
    </row>
    <row r="850" spans="49:50" ht="12.75">
      <c r="AW850" s="102"/>
      <c r="AX850" s="102"/>
    </row>
    <row r="851" spans="49:50" ht="12.75">
      <c r="AW851" s="102"/>
      <c r="AX851" s="102"/>
    </row>
    <row r="852" spans="49:50" ht="12.75">
      <c r="AW852" s="102"/>
      <c r="AX852" s="102"/>
    </row>
    <row r="853" spans="49:50" ht="12.75">
      <c r="AW853" s="102"/>
      <c r="AX853" s="102"/>
    </row>
    <row r="854" spans="49:50" ht="12.75">
      <c r="AW854" s="102"/>
      <c r="AX854" s="102"/>
    </row>
    <row r="855" spans="49:50" ht="12.75">
      <c r="AW855" s="102"/>
      <c r="AX855" s="102"/>
    </row>
    <row r="856" spans="49:50" ht="12.75">
      <c r="AW856" s="102"/>
      <c r="AX856" s="102"/>
    </row>
    <row r="857" spans="49:50" ht="12.75">
      <c r="AW857" s="102"/>
      <c r="AX857" s="102"/>
    </row>
    <row r="858" spans="49:50" ht="12.75">
      <c r="AW858" s="102"/>
      <c r="AX858" s="102"/>
    </row>
    <row r="859" spans="49:50" ht="12.75">
      <c r="AW859" s="102"/>
      <c r="AX859" s="102"/>
    </row>
    <row r="860" spans="49:50" ht="12.75">
      <c r="AW860" s="102"/>
      <c r="AX860" s="102"/>
    </row>
    <row r="861" spans="49:50" ht="12.75">
      <c r="AW861" s="102"/>
      <c r="AX861" s="102"/>
    </row>
    <row r="862" spans="49:50" ht="12.75">
      <c r="AW862" s="102"/>
      <c r="AX862" s="102"/>
    </row>
    <row r="863" spans="49:50" ht="12.75">
      <c r="AW863" s="102"/>
      <c r="AX863" s="102"/>
    </row>
    <row r="864" spans="49:50" ht="12.75">
      <c r="AW864" s="102"/>
      <c r="AX864" s="102"/>
    </row>
    <row r="865" spans="49:50" ht="12.75">
      <c r="AW865" s="102"/>
      <c r="AX865" s="102"/>
    </row>
    <row r="866" spans="49:50" ht="12.75">
      <c r="AW866" s="102"/>
      <c r="AX866" s="102"/>
    </row>
    <row r="867" spans="49:50" ht="12.75">
      <c r="AW867" s="102"/>
      <c r="AX867" s="102"/>
    </row>
    <row r="868" spans="49:50" ht="12.75">
      <c r="AW868" s="102"/>
      <c r="AX868" s="102"/>
    </row>
    <row r="869" spans="49:50" ht="12.75">
      <c r="AW869" s="102"/>
      <c r="AX869" s="102"/>
    </row>
    <row r="870" spans="49:50" ht="12.75">
      <c r="AW870" s="102"/>
      <c r="AX870" s="102"/>
    </row>
    <row r="871" spans="49:50" ht="12.75">
      <c r="AW871" s="102"/>
      <c r="AX871" s="102"/>
    </row>
    <row r="872" spans="49:50" ht="12.75">
      <c r="AW872" s="102"/>
      <c r="AX872" s="102"/>
    </row>
    <row r="873" spans="49:50" ht="12.75">
      <c r="AW873" s="102"/>
      <c r="AX873" s="102"/>
    </row>
    <row r="874" spans="49:50" ht="12.75">
      <c r="AW874" s="102"/>
      <c r="AX874" s="102"/>
    </row>
    <row r="875" spans="49:50" ht="12.75">
      <c r="AW875" s="102"/>
      <c r="AX875" s="102"/>
    </row>
    <row r="876" spans="49:50" ht="12.75">
      <c r="AW876" s="102"/>
      <c r="AX876" s="102"/>
    </row>
    <row r="877" spans="49:50" ht="12.75">
      <c r="AW877" s="102"/>
      <c r="AX877" s="102"/>
    </row>
    <row r="878" spans="49:50" ht="12.75">
      <c r="AW878" s="102"/>
      <c r="AX878" s="102"/>
    </row>
    <row r="879" spans="49:50" ht="12.75">
      <c r="AW879" s="102"/>
      <c r="AX879" s="102"/>
    </row>
    <row r="880" spans="49:50" ht="12.75">
      <c r="AW880" s="102"/>
      <c r="AX880" s="102"/>
    </row>
    <row r="881" spans="49:50" ht="12.75">
      <c r="AW881" s="102"/>
      <c r="AX881" s="102"/>
    </row>
    <row r="882" spans="49:50" ht="12.75">
      <c r="AW882" s="102"/>
      <c r="AX882" s="102"/>
    </row>
    <row r="883" spans="49:50" ht="12.75">
      <c r="AW883" s="102"/>
      <c r="AX883" s="102"/>
    </row>
    <row r="884" spans="49:50" ht="12.75">
      <c r="AW884" s="102"/>
      <c r="AX884" s="102"/>
    </row>
    <row r="885" spans="49:50" ht="12.75">
      <c r="AW885" s="102"/>
      <c r="AX885" s="102"/>
    </row>
    <row r="886" spans="49:50" ht="12.75">
      <c r="AW886" s="102"/>
      <c r="AX886" s="102"/>
    </row>
    <row r="887" spans="49:50" ht="12.75">
      <c r="AW887" s="102"/>
      <c r="AX887" s="102"/>
    </row>
    <row r="888" spans="49:50" ht="12.75">
      <c r="AW888" s="102"/>
      <c r="AX888" s="102"/>
    </row>
    <row r="889" spans="49:50" ht="12.75">
      <c r="AW889" s="102"/>
      <c r="AX889" s="102"/>
    </row>
    <row r="890" spans="49:50" ht="12.75">
      <c r="AW890" s="102"/>
      <c r="AX890" s="102"/>
    </row>
    <row r="891" spans="49:50" ht="12.75">
      <c r="AW891" s="102"/>
      <c r="AX891" s="102"/>
    </row>
    <row r="892" spans="49:50" ht="12.75">
      <c r="AW892" s="102"/>
      <c r="AX892" s="102"/>
    </row>
    <row r="893" spans="49:50" ht="12.75">
      <c r="AW893" s="102"/>
      <c r="AX893" s="102"/>
    </row>
    <row r="894" spans="49:50" ht="12.75">
      <c r="AW894" s="102"/>
      <c r="AX894" s="102"/>
    </row>
    <row r="895" spans="49:50" ht="12.75">
      <c r="AW895" s="102"/>
      <c r="AX895" s="102"/>
    </row>
    <row r="896" spans="49:50" ht="12.75">
      <c r="AW896" s="102"/>
      <c r="AX896" s="102"/>
    </row>
    <row r="897" spans="49:50" ht="12.75">
      <c r="AW897" s="102"/>
      <c r="AX897" s="102"/>
    </row>
    <row r="898" spans="49:50" ht="12.75">
      <c r="AW898" s="102"/>
      <c r="AX898" s="102"/>
    </row>
    <row r="899" spans="49:50" ht="12.75">
      <c r="AW899" s="102"/>
      <c r="AX899" s="102"/>
    </row>
    <row r="900" spans="49:50" ht="12.75">
      <c r="AW900" s="102"/>
      <c r="AX900" s="102"/>
    </row>
    <row r="901" spans="49:50" ht="12.75">
      <c r="AW901" s="102"/>
      <c r="AX901" s="102"/>
    </row>
    <row r="902" spans="49:50" ht="12.75">
      <c r="AW902" s="102"/>
      <c r="AX902" s="102"/>
    </row>
    <row r="903" spans="49:50" ht="12.75">
      <c r="AW903" s="102"/>
      <c r="AX903" s="102"/>
    </row>
    <row r="904" spans="49:50" ht="12.75">
      <c r="AW904" s="102"/>
      <c r="AX904" s="102"/>
    </row>
    <row r="905" spans="49:50" ht="12.75">
      <c r="AW905" s="102"/>
      <c r="AX905" s="102"/>
    </row>
    <row r="906" spans="49:50" ht="12.75">
      <c r="AW906" s="102"/>
      <c r="AX906" s="102"/>
    </row>
    <row r="907" spans="49:50" ht="12.75">
      <c r="AW907" s="102"/>
      <c r="AX907" s="102"/>
    </row>
    <row r="908" spans="49:50" ht="12.75">
      <c r="AW908" s="102"/>
      <c r="AX908" s="102"/>
    </row>
    <row r="909" spans="49:50" ht="12.75">
      <c r="AW909" s="102"/>
      <c r="AX909" s="102"/>
    </row>
    <row r="910" spans="49:50" ht="12.75">
      <c r="AW910" s="102"/>
      <c r="AX910" s="102"/>
    </row>
    <row r="911" spans="49:50" ht="12.75">
      <c r="AW911" s="102"/>
      <c r="AX911" s="102"/>
    </row>
    <row r="912" spans="49:50" ht="12.75">
      <c r="AW912" s="102"/>
      <c r="AX912" s="102"/>
    </row>
    <row r="913" spans="49:50" ht="12.75">
      <c r="AW913" s="102"/>
      <c r="AX913" s="102"/>
    </row>
    <row r="914" spans="49:50" ht="12.75">
      <c r="AW914" s="102"/>
      <c r="AX914" s="102"/>
    </row>
    <row r="915" spans="49:50" ht="12.75">
      <c r="AW915" s="102"/>
      <c r="AX915" s="102"/>
    </row>
    <row r="916" spans="49:50" ht="12.75">
      <c r="AW916" s="102"/>
      <c r="AX916" s="102"/>
    </row>
    <row r="917" spans="49:50" ht="12.75">
      <c r="AW917" s="102"/>
      <c r="AX917" s="102"/>
    </row>
    <row r="918" spans="49:50" ht="12.75">
      <c r="AW918" s="102"/>
      <c r="AX918" s="102"/>
    </row>
    <row r="919" spans="49:50" ht="12.75">
      <c r="AW919" s="102"/>
      <c r="AX919" s="102"/>
    </row>
    <row r="920" spans="49:50" ht="12.75">
      <c r="AW920" s="102"/>
      <c r="AX920" s="102"/>
    </row>
    <row r="921" spans="49:50" ht="12.75">
      <c r="AW921" s="102"/>
      <c r="AX921" s="102"/>
    </row>
    <row r="922" spans="49:50" ht="12.75">
      <c r="AW922" s="102"/>
      <c r="AX922" s="102"/>
    </row>
    <row r="923" spans="49:50" ht="12.75">
      <c r="AW923" s="102"/>
      <c r="AX923" s="102"/>
    </row>
    <row r="924" spans="49:50" ht="12.75">
      <c r="AW924" s="102"/>
      <c r="AX924" s="102"/>
    </row>
    <row r="925" spans="49:50" ht="12.75">
      <c r="AW925" s="102"/>
      <c r="AX925" s="102"/>
    </row>
    <row r="926" spans="49:50" ht="12.75">
      <c r="AW926" s="102"/>
      <c r="AX926" s="102"/>
    </row>
    <row r="927" spans="49:50" ht="12.75">
      <c r="AW927" s="102"/>
      <c r="AX927" s="102"/>
    </row>
    <row r="928" spans="49:50" ht="12.75">
      <c r="AW928" s="102"/>
      <c r="AX928" s="102"/>
    </row>
    <row r="929" spans="49:50" ht="12.75">
      <c r="AW929" s="102"/>
      <c r="AX929" s="102"/>
    </row>
    <row r="930" spans="49:50" ht="12.75">
      <c r="AW930" s="102"/>
      <c r="AX930" s="102"/>
    </row>
    <row r="931" spans="49:50" ht="12.75">
      <c r="AW931" s="102"/>
      <c r="AX931" s="102"/>
    </row>
    <row r="932" spans="49:50" ht="12.75">
      <c r="AW932" s="102"/>
      <c r="AX932" s="102"/>
    </row>
    <row r="933" spans="49:50" ht="12.75">
      <c r="AW933" s="102"/>
      <c r="AX933" s="102"/>
    </row>
    <row r="934" spans="49:50" ht="12.75">
      <c r="AW934" s="102"/>
      <c r="AX934" s="102"/>
    </row>
    <row r="935" spans="49:50" ht="12.75">
      <c r="AW935" s="102"/>
      <c r="AX935" s="102"/>
    </row>
    <row r="936" spans="49:50" ht="12.75">
      <c r="AW936" s="102"/>
      <c r="AX936" s="102"/>
    </row>
    <row r="937" spans="49:50" ht="12.75">
      <c r="AW937" s="102"/>
      <c r="AX937" s="102"/>
    </row>
    <row r="938" spans="49:50" ht="12.75">
      <c r="AW938" s="102"/>
      <c r="AX938" s="102"/>
    </row>
    <row r="939" spans="49:50" ht="12.75">
      <c r="AW939" s="102"/>
      <c r="AX939" s="102"/>
    </row>
    <row r="940" spans="49:50" ht="12.75">
      <c r="AW940" s="102"/>
      <c r="AX940" s="102"/>
    </row>
    <row r="941" spans="49:50" ht="12.75">
      <c r="AW941" s="102"/>
      <c r="AX941" s="102"/>
    </row>
    <row r="942" spans="49:50" ht="12.75">
      <c r="AW942" s="102"/>
      <c r="AX942" s="102"/>
    </row>
    <row r="943" spans="49:50" ht="12.75">
      <c r="AW943" s="102"/>
      <c r="AX943" s="102"/>
    </row>
    <row r="944" spans="49:50" ht="12.75">
      <c r="AW944" s="102"/>
      <c r="AX944" s="102"/>
    </row>
    <row r="945" spans="49:50" ht="12.75">
      <c r="AW945" s="102"/>
      <c r="AX945" s="102"/>
    </row>
    <row r="946" spans="49:50" ht="12.75">
      <c r="AW946" s="102"/>
      <c r="AX946" s="102"/>
    </row>
    <row r="947" spans="49:50" ht="12.75">
      <c r="AW947" s="102"/>
      <c r="AX947" s="102"/>
    </row>
    <row r="948" spans="49:50" ht="12.75">
      <c r="AW948" s="102"/>
      <c r="AX948" s="102"/>
    </row>
    <row r="949" spans="49:50" ht="12.75">
      <c r="AW949" s="102"/>
      <c r="AX949" s="102"/>
    </row>
    <row r="950" spans="49:50" ht="12.75">
      <c r="AW950" s="102"/>
      <c r="AX950" s="102"/>
    </row>
    <row r="951" spans="49:50" ht="12.75">
      <c r="AW951" s="102"/>
      <c r="AX951" s="102"/>
    </row>
    <row r="952" spans="49:50" ht="12.75">
      <c r="AW952" s="102"/>
      <c r="AX952" s="102"/>
    </row>
    <row r="953" spans="49:50" ht="12.75">
      <c r="AW953" s="102"/>
      <c r="AX953" s="102"/>
    </row>
    <row r="954" spans="49:50" ht="12.75">
      <c r="AW954" s="102"/>
      <c r="AX954" s="102"/>
    </row>
    <row r="955" spans="49:50" ht="12.75">
      <c r="AW955" s="102"/>
      <c r="AX955" s="102"/>
    </row>
    <row r="956" spans="49:50" ht="12.75">
      <c r="AW956" s="102"/>
      <c r="AX956" s="102"/>
    </row>
    <row r="957" spans="49:50" ht="12.75">
      <c r="AW957" s="102"/>
      <c r="AX957" s="102"/>
    </row>
    <row r="958" spans="49:50" ht="12.75">
      <c r="AW958" s="102"/>
      <c r="AX958" s="102"/>
    </row>
    <row r="959" spans="49:50" ht="12.75">
      <c r="AW959" s="102"/>
      <c r="AX959" s="102"/>
    </row>
    <row r="960" spans="49:50" ht="12.75">
      <c r="AW960" s="102"/>
      <c r="AX960" s="102"/>
    </row>
    <row r="961" spans="49:50" ht="12.75">
      <c r="AW961" s="102"/>
      <c r="AX961" s="102"/>
    </row>
    <row r="962" spans="49:50" ht="12.75">
      <c r="AW962" s="102"/>
      <c r="AX962" s="102"/>
    </row>
    <row r="963" spans="49:50" ht="12.75">
      <c r="AW963" s="102"/>
      <c r="AX963" s="102"/>
    </row>
    <row r="964" spans="49:50" ht="12.75">
      <c r="AW964" s="102"/>
      <c r="AX964" s="102"/>
    </row>
    <row r="965" spans="49:50" ht="12.75">
      <c r="AW965" s="102"/>
      <c r="AX965" s="102"/>
    </row>
    <row r="966" spans="49:50" ht="12.75">
      <c r="AW966" s="102"/>
      <c r="AX966" s="102"/>
    </row>
    <row r="967" spans="49:50" ht="12.75">
      <c r="AW967" s="102"/>
      <c r="AX967" s="102"/>
    </row>
    <row r="968" spans="49:50" ht="12.75">
      <c r="AW968" s="102"/>
      <c r="AX968" s="102"/>
    </row>
    <row r="969" spans="49:50" ht="12.75">
      <c r="AW969" s="102"/>
      <c r="AX969" s="102"/>
    </row>
    <row r="970" spans="49:50" ht="12.75">
      <c r="AW970" s="102"/>
      <c r="AX970" s="102"/>
    </row>
    <row r="971" spans="49:50" ht="12.75">
      <c r="AW971" s="102"/>
      <c r="AX971" s="102"/>
    </row>
    <row r="972" spans="49:50" ht="12.75">
      <c r="AW972" s="102"/>
      <c r="AX972" s="102"/>
    </row>
    <row r="973" spans="49:50" ht="12.75">
      <c r="AW973" s="102"/>
      <c r="AX973" s="102"/>
    </row>
    <row r="974" spans="49:50" ht="12.75">
      <c r="AW974" s="102"/>
      <c r="AX974" s="102"/>
    </row>
    <row r="975" spans="49:50" ht="12.75">
      <c r="AW975" s="102"/>
      <c r="AX975" s="102"/>
    </row>
    <row r="976" spans="49:50" ht="12.75">
      <c r="AW976" s="102"/>
      <c r="AX976" s="102"/>
    </row>
    <row r="977" spans="49:50" ht="12.75">
      <c r="AW977" s="102"/>
      <c r="AX977" s="102"/>
    </row>
    <row r="978" spans="49:50" ht="12.75">
      <c r="AW978" s="102"/>
      <c r="AX978" s="102"/>
    </row>
    <row r="979" spans="49:50" ht="12.75">
      <c r="AW979" s="102"/>
      <c r="AX979" s="102"/>
    </row>
    <row r="980" spans="49:50" ht="12.75">
      <c r="AW980" s="102"/>
      <c r="AX980" s="102"/>
    </row>
    <row r="981" spans="49:50" ht="12.75">
      <c r="AW981" s="102"/>
      <c r="AX981" s="102"/>
    </row>
    <row r="982" spans="49:50" ht="12.75">
      <c r="AW982" s="102"/>
      <c r="AX982" s="102"/>
    </row>
    <row r="983" spans="49:50" ht="12.75">
      <c r="AW983" s="102"/>
      <c r="AX983" s="102"/>
    </row>
    <row r="984" spans="49:50" ht="12.75">
      <c r="AW984" s="102"/>
      <c r="AX984" s="102"/>
    </row>
    <row r="985" spans="49:50" ht="12.75">
      <c r="AW985" s="102"/>
      <c r="AX985" s="102"/>
    </row>
    <row r="986" spans="49:50" ht="12.75">
      <c r="AW986" s="102"/>
      <c r="AX986" s="102"/>
    </row>
    <row r="987" spans="49:50" ht="12.75">
      <c r="AW987" s="102"/>
      <c r="AX987" s="102"/>
    </row>
    <row r="988" spans="49:50" ht="12.75">
      <c r="AW988" s="102"/>
      <c r="AX988" s="102"/>
    </row>
    <row r="989" spans="49:50" ht="12.75">
      <c r="AW989" s="102"/>
      <c r="AX989" s="102"/>
    </row>
    <row r="990" spans="49:50" ht="12.75">
      <c r="AW990" s="102"/>
      <c r="AX990" s="102"/>
    </row>
    <row r="991" spans="49:50" ht="12.75">
      <c r="AW991" s="102"/>
      <c r="AX991" s="102"/>
    </row>
    <row r="992" spans="49:50" ht="12.75">
      <c r="AW992" s="102"/>
      <c r="AX992" s="102"/>
    </row>
    <row r="993" spans="49:50" ht="12.75">
      <c r="AW993" s="102"/>
      <c r="AX993" s="102"/>
    </row>
    <row r="994" spans="49:50" ht="12.75">
      <c r="AW994" s="102"/>
      <c r="AX994" s="102"/>
    </row>
    <row r="995" spans="49:50" ht="12.75">
      <c r="AW995" s="102"/>
      <c r="AX995" s="102"/>
    </row>
    <row r="996" spans="49:50" ht="12.75">
      <c r="AW996" s="102"/>
      <c r="AX996" s="102"/>
    </row>
    <row r="997" spans="49:50" ht="12.75">
      <c r="AW997" s="102"/>
      <c r="AX997" s="102"/>
    </row>
    <row r="998" spans="49:50" ht="12.75">
      <c r="AW998" s="102"/>
      <c r="AX998" s="102"/>
    </row>
    <row r="999" spans="49:50" ht="12.75">
      <c r="AW999" s="102"/>
      <c r="AX999" s="102"/>
    </row>
    <row r="1000" spans="49:50" ht="12.75">
      <c r="AW1000" s="102"/>
      <c r="AX1000" s="102"/>
    </row>
    <row r="1001" spans="49:50" ht="12.75">
      <c r="AW1001" s="102"/>
      <c r="AX1001" s="102"/>
    </row>
  </sheetData>
  <mergeCells count="66">
    <mergeCell ref="CT41:CT49"/>
    <mergeCell ref="DO41:DO49"/>
    <mergeCell ref="A32:A40"/>
    <mergeCell ref="AX32:AX40"/>
    <mergeCell ref="BY32:BY40"/>
    <mergeCell ref="CT32:CT40"/>
    <mergeCell ref="DO32:DO40"/>
    <mergeCell ref="A41:A49"/>
    <mergeCell ref="AX41:AX49"/>
    <mergeCell ref="BY41:BY49"/>
    <mergeCell ref="AC32:AC40"/>
    <mergeCell ref="AC41:AC49"/>
    <mergeCell ref="DO23:DO31"/>
    <mergeCell ref="A14:A22"/>
    <mergeCell ref="AC14:AC22"/>
    <mergeCell ref="AX14:AX22"/>
    <mergeCell ref="BY14:BY22"/>
    <mergeCell ref="CT14:CT22"/>
    <mergeCell ref="DO14:DO22"/>
    <mergeCell ref="A23:A31"/>
    <mergeCell ref="AC23:AC31"/>
    <mergeCell ref="AX23:AX31"/>
    <mergeCell ref="BY23:BY31"/>
    <mergeCell ref="CT23:CT31"/>
    <mergeCell ref="CD23:CF31"/>
    <mergeCell ref="CM23:CO31"/>
    <mergeCell ref="EC2:EE2"/>
    <mergeCell ref="EF2:EH2"/>
    <mergeCell ref="A5:A13"/>
    <mergeCell ref="AC5:AC13"/>
    <mergeCell ref="AX5:AX13"/>
    <mergeCell ref="BY5:BY13"/>
    <mergeCell ref="CT5:CT13"/>
    <mergeCell ref="DO5:DO13"/>
    <mergeCell ref="DB2:DD2"/>
    <mergeCell ref="DE2:DG2"/>
    <mergeCell ref="DH2:DJ2"/>
    <mergeCell ref="DK2:DM2"/>
    <mergeCell ref="DQ2:DS2"/>
    <mergeCell ref="DT2:DV2"/>
    <mergeCell ref="CM2:CO2"/>
    <mergeCell ref="CP2:CR2"/>
    <mergeCell ref="CV2:CX2"/>
    <mergeCell ref="DW2:DY2"/>
    <mergeCell ref="DZ2:EB2"/>
    <mergeCell ref="BU2:BW2"/>
    <mergeCell ref="CA2:CC2"/>
    <mergeCell ref="CD2:CF2"/>
    <mergeCell ref="CG2:CI2"/>
    <mergeCell ref="CJ2:CL2"/>
    <mergeCell ref="CV1:DM1"/>
    <mergeCell ref="DQ1:EH1"/>
    <mergeCell ref="BI2:BK2"/>
    <mergeCell ref="D1:AA1"/>
    <mergeCell ref="AE1:AV1"/>
    <mergeCell ref="AX1:BW1"/>
    <mergeCell ref="CA1:CR1"/>
    <mergeCell ref="AQ2:AS2"/>
    <mergeCell ref="AT2:AV2"/>
    <mergeCell ref="AZ2:BB2"/>
    <mergeCell ref="BC2:BE2"/>
    <mergeCell ref="BF2:BH2"/>
    <mergeCell ref="CY2:DA2"/>
    <mergeCell ref="BL2:BN2"/>
    <mergeCell ref="BO2:BQ2"/>
    <mergeCell ref="BR2:BT2"/>
  </mergeCells>
  <printOptions horizontalCentered="1"/>
  <pageMargins left="0" right="0.51181102362204722" top="0.35433070866141736" bottom="0" header="0.31496062992125984" footer="0.31496062992125984"/>
  <pageSetup paperSize="5" scale="65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1" sqref="L31"/>
    </sheetView>
  </sheetViews>
  <sheetFormatPr defaultRowHeight="15"/>
  <cols>
    <col min="8" max="8" width="8.42578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Polting </vt:lpstr>
      <vt:lpstr>Roster Sem 2</vt:lpstr>
      <vt:lpstr>Roster Sem 4</vt:lpstr>
      <vt:lpstr>Roster Sem 6</vt:lpstr>
      <vt:lpstr>LAB GENAP</vt:lpstr>
      <vt:lpstr>ctt perubahan dosen</vt:lpstr>
      <vt:lpstr>'Polting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Sekretaris Prodi MI</dc:creator>
  <cp:lastModifiedBy>ka.baak</cp:lastModifiedBy>
  <cp:lastPrinted>2024-03-07T01:57:20Z</cp:lastPrinted>
  <dcterms:created xsi:type="dcterms:W3CDTF">2023-01-25T08:31:20Z</dcterms:created>
  <dcterms:modified xsi:type="dcterms:W3CDTF">2024-03-09T06:28:31Z</dcterms:modified>
</cp:coreProperties>
</file>